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9690" activeTab="0"/>
  </bookViews>
  <sheets>
    <sheet name="t_arroz_periodo2" sheetId="1" r:id="rId1"/>
    <sheet name="t_maiz_amarillo_duro_periodo2" sheetId="2" r:id="rId2"/>
    <sheet name="t_soya_periodo2" sheetId="3" r:id="rId3"/>
  </sheets>
  <definedNames/>
  <calcPr fullCalcOnLoad="1"/>
</workbook>
</file>

<file path=xl/sharedStrings.xml><?xml version="1.0" encoding="utf-8"?>
<sst xmlns="http://schemas.openxmlformats.org/spreadsheetml/2006/main" count="46" uniqueCount="21">
  <si>
    <t>SÍMBOLO</t>
  </si>
  <si>
    <t>PROVINCIA</t>
  </si>
  <si>
    <t>PORCENTAJE (%)</t>
  </si>
  <si>
    <t>EL ORO</t>
  </si>
  <si>
    <t>GUAYAS</t>
  </si>
  <si>
    <t>LOJA</t>
  </si>
  <si>
    <t>LOS RÍOS</t>
  </si>
  <si>
    <t>MANABÍ</t>
  </si>
  <si>
    <t>TOTAL SUPERFICIE SEMBRADA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</si>
  <si>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Coordinación General de Información Nacional 
                         Agropecuaria (CGINA)</t>
    </r>
  </si>
  <si>
    <t>SANTA ELENA</t>
  </si>
  <si>
    <t xml:space="preserve">SUPERFICIE </t>
  </si>
  <si>
    <t>HECTÁREAS (ha)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</si>
  <si>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la información: </t>
    </r>
    <r>
      <rPr>
        <b/>
        <sz val="11"/>
        <rFont val="Calibri"/>
        <family val="2"/>
      </rPr>
      <t>julio - noviembre 2021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</si>
  <si>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actualización: </t>
    </r>
    <r>
      <rPr>
        <b/>
        <sz val="11"/>
        <rFont val="Calibri"/>
        <family val="2"/>
      </rPr>
      <t>noviembre 2021</t>
    </r>
  </si>
  <si>
    <t>CAÑAR</t>
  </si>
  <si>
    <t>BOLÍVAR</t>
  </si>
  <si>
    <t>COTOPAXI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</si>
  <si>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Estimación de superficie sembrada de Arroz 2021 - Segundo período de siembra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</si>
  <si>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Estimación de superficie sembrada de Maíz amarillo duro 2021 - Segundo período de siembra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</si>
  <si>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Estimación de superficie sembrada de Soya 2021 - Segundo período de siembra</t>
    </r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</si>
</sst>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#,##0.0_);\(#,##0.0\)"/>
    <numFmt numFmtId="182" formatCode="#,##0.000_);\(#,##0.000\)"/>
    <numFmt numFmtId="183" formatCode="0.00_);\(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tted"/>
      <top/>
      <bottom style="medium">
        <color theme="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medium">
        <color theme="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medium">
        <color theme="3"/>
      </top>
      <bottom>
        <color indexed="63"/>
      </bottom>
    </border>
    <border>
      <left style="dotted"/>
      <right>
        <color indexed="63"/>
      </right>
      <top style="medium">
        <color theme="3"/>
      </top>
      <bottom>
        <color indexed="63"/>
      </bottom>
    </border>
    <border>
      <left style="dotted"/>
      <right>
        <color indexed="63"/>
      </right>
      <top style="dotted"/>
      <bottom style="medium">
        <color theme="3"/>
      </bottom>
    </border>
    <border>
      <left style="dotted"/>
      <right style="dotted"/>
      <top style="medium">
        <color theme="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/>
      <bottom style="medium">
        <color theme="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/>
      <top/>
      <bottom style="dotted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9" fillId="0" borderId="0" xfId="0" applyFont="1" applyFill="1" applyBorder="1" applyAlignment="1">
      <alignment vertical="center"/>
    </xf>
    <xf numFmtId="0" fontId="28" fillId="33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17" fontId="0" fillId="0" borderId="0" xfId="0" applyNumberFormat="1" applyAlignment="1">
      <alignment vertical="center"/>
    </xf>
    <xf numFmtId="37" fontId="0" fillId="0" borderId="11" xfId="0" applyNumberFormat="1" applyBorder="1" applyAlignment="1">
      <alignment horizontal="left" vertical="center" wrapText="1"/>
    </xf>
    <xf numFmtId="2" fontId="0" fillId="0" borderId="12" xfId="0" applyNumberFormat="1" applyBorder="1" applyAlignment="1">
      <alignment horizontal="left" vertical="center" wrapText="1"/>
    </xf>
    <xf numFmtId="37" fontId="0" fillId="0" borderId="13" xfId="47" applyNumberFormat="1" applyFont="1" applyBorder="1" applyAlignment="1">
      <alignment horizontal="right" vertical="center"/>
    </xf>
    <xf numFmtId="183" fontId="28" fillId="2" borderId="14" xfId="0" applyNumberFormat="1" applyFont="1" applyFill="1" applyBorder="1" applyAlignment="1">
      <alignment vertical="center"/>
    </xf>
    <xf numFmtId="183" fontId="0" fillId="0" borderId="15" xfId="0" applyNumberFormat="1" applyFont="1" applyBorder="1" applyAlignment="1">
      <alignment horizontal="right" vertical="center"/>
    </xf>
    <xf numFmtId="37" fontId="28" fillId="2" borderId="16" xfId="0" applyNumberFormat="1" applyFont="1" applyFill="1" applyBorder="1" applyAlignment="1">
      <alignment vertical="center"/>
    </xf>
    <xf numFmtId="183" fontId="28" fillId="2" borderId="17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28" fillId="33" borderId="18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2" fontId="0" fillId="0" borderId="19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37" fontId="28" fillId="2" borderId="17" xfId="0" applyNumberFormat="1" applyFont="1" applyFill="1" applyBorder="1" applyAlignment="1">
      <alignment horizontal="center" vertical="center"/>
    </xf>
    <xf numFmtId="37" fontId="28" fillId="2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28" fillId="33" borderId="22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8" fillId="33" borderId="20" xfId="0" applyFont="1" applyFill="1" applyBorder="1" applyAlignment="1">
      <alignment horizontal="center" vertical="center"/>
    </xf>
    <xf numFmtId="0" fontId="28" fillId="33" borderId="21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28" fillId="33" borderId="23" xfId="0" applyFont="1" applyFill="1" applyBorder="1" applyAlignment="1">
      <alignment horizontal="center" vertical="center"/>
    </xf>
    <xf numFmtId="37" fontId="0" fillId="0" borderId="20" xfId="0" applyNumberFormat="1" applyBorder="1" applyAlignment="1">
      <alignment horizontal="center" vertical="center" wrapText="1"/>
    </xf>
    <xf numFmtId="37" fontId="0" fillId="0" borderId="19" xfId="0" applyNumberFormat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10</xdr:row>
      <xdr:rowOff>0</xdr:rowOff>
    </xdr:from>
    <xdr:to>
      <xdr:col>0</xdr:col>
      <xdr:colOff>895350</xdr:colOff>
      <xdr:row>11</xdr:row>
      <xdr:rowOff>152400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234315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10</xdr:row>
      <xdr:rowOff>85725</xdr:rowOff>
    </xdr:from>
    <xdr:to>
      <xdr:col>0</xdr:col>
      <xdr:colOff>895350</xdr:colOff>
      <xdr:row>12</xdr:row>
      <xdr:rowOff>47625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2428875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8</xdr:row>
      <xdr:rowOff>190500</xdr:rowOff>
    </xdr:from>
    <xdr:to>
      <xdr:col>0</xdr:col>
      <xdr:colOff>847725</xdr:colOff>
      <xdr:row>10</xdr:row>
      <xdr:rowOff>47625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152650"/>
          <a:ext cx="657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zoomScalePageLayoutView="0" workbookViewId="0" topLeftCell="A1">
      <selection activeCell="A1" sqref="A1:E15"/>
    </sheetView>
  </sheetViews>
  <sheetFormatPr defaultColWidth="11.421875" defaultRowHeight="15"/>
  <cols>
    <col min="1" max="1" width="15.7109375" style="1" customWidth="1"/>
    <col min="2" max="2" width="25.7109375" style="1" customWidth="1"/>
    <col min="3" max="3" width="20.7109375" style="1" customWidth="1"/>
    <col min="4" max="4" width="21.28125" style="1" customWidth="1"/>
    <col min="5" max="5" width="21.421875" style="1" customWidth="1"/>
    <col min="6" max="16384" width="11.421875" style="1" customWidth="1"/>
  </cols>
  <sheetData>
    <row r="1" spans="1:4" ht="31.5" customHeight="1">
      <c r="A1" s="23"/>
      <c r="B1" s="23"/>
      <c r="C1" s="23"/>
      <c r="D1" s="23"/>
    </row>
    <row r="2" ht="9" customHeight="1"/>
    <row r="3" spans="1:4" ht="15">
      <c r="A3" s="4" t="s">
        <v>18</v>
      </c>
      <c r="B3" s="2"/>
      <c r="C3" s="2"/>
      <c r="D3" s="2"/>
    </row>
    <row r="4" spans="1:5" ht="30" customHeight="1">
      <c r="A4" s="16" t="s">
        <v>9</v>
      </c>
      <c r="B4" s="17"/>
      <c r="C4" s="17"/>
      <c r="D4" s="17"/>
      <c r="E4" s="17"/>
    </row>
    <row r="5" spans="1:4" ht="15">
      <c r="A5" s="17" t="s">
        <v>13</v>
      </c>
      <c r="B5" s="24"/>
      <c r="C5" s="24"/>
      <c r="D5" s="13" t="s">
        <v>14</v>
      </c>
    </row>
    <row r="6" ht="15">
      <c r="D6" s="5"/>
    </row>
    <row r="7" spans="1:4" ht="19.5" customHeight="1">
      <c r="A7" s="25" t="s">
        <v>0</v>
      </c>
      <c r="B7" s="27" t="s">
        <v>1</v>
      </c>
      <c r="C7" s="29" t="s">
        <v>11</v>
      </c>
      <c r="D7" s="30"/>
    </row>
    <row r="8" spans="1:4" ht="19.5" customHeight="1" thickBot="1">
      <c r="A8" s="26"/>
      <c r="B8" s="28"/>
      <c r="C8" s="3" t="s">
        <v>12</v>
      </c>
      <c r="D8" s="14" t="s">
        <v>2</v>
      </c>
    </row>
    <row r="9" spans="1:4" ht="15" customHeight="1">
      <c r="A9" s="18"/>
      <c r="B9" s="7" t="s">
        <v>15</v>
      </c>
      <c r="C9" s="8">
        <v>62.99753683861</v>
      </c>
      <c r="D9" s="10">
        <f aca="true" t="shared" si="0" ref="D9:D14">(C9*100)/$C$15</f>
        <v>0.03664017751722915</v>
      </c>
    </row>
    <row r="10" spans="1:4" ht="15" customHeight="1">
      <c r="A10" s="19"/>
      <c r="B10" s="7" t="s">
        <v>3</v>
      </c>
      <c r="C10" s="8">
        <v>1475.4883799330098</v>
      </c>
      <c r="D10" s="10">
        <f t="shared" si="0"/>
        <v>0.8581630152279328</v>
      </c>
    </row>
    <row r="11" spans="1:4" ht="15" customHeight="1">
      <c r="A11" s="19"/>
      <c r="B11" s="7" t="s">
        <v>4</v>
      </c>
      <c r="C11" s="8">
        <v>126595.64500657236</v>
      </c>
      <c r="D11" s="10">
        <f t="shared" si="0"/>
        <v>73.62965504241897</v>
      </c>
    </row>
    <row r="12" spans="1:4" ht="15" customHeight="1">
      <c r="A12" s="19"/>
      <c r="B12" s="7" t="s">
        <v>5</v>
      </c>
      <c r="C12" s="8">
        <v>1705.9877297269625</v>
      </c>
      <c r="D12" s="10">
        <f t="shared" si="0"/>
        <v>0.9922244010832638</v>
      </c>
    </row>
    <row r="13" spans="1:4" ht="15" customHeight="1">
      <c r="A13" s="19"/>
      <c r="B13" s="7" t="s">
        <v>6</v>
      </c>
      <c r="C13" s="8">
        <v>37717.100664482394</v>
      </c>
      <c r="D13" s="10">
        <f t="shared" si="0"/>
        <v>21.93675075459234</v>
      </c>
    </row>
    <row r="14" spans="1:4" ht="15" customHeight="1" thickBot="1">
      <c r="A14" s="20"/>
      <c r="B14" s="7" t="s">
        <v>7</v>
      </c>
      <c r="C14" s="8">
        <v>4378.4565098548055</v>
      </c>
      <c r="D14" s="10">
        <f t="shared" si="0"/>
        <v>2.546566609160261</v>
      </c>
    </row>
    <row r="15" spans="1:4" ht="24.75" customHeight="1">
      <c r="A15" s="21" t="s">
        <v>8</v>
      </c>
      <c r="B15" s="22"/>
      <c r="C15" s="11">
        <f>SUM(C9:C14)</f>
        <v>171935.67582740815</v>
      </c>
      <c r="D15" s="9">
        <f>SUM(D9:D14)</f>
        <v>100</v>
      </c>
    </row>
  </sheetData>
  <sheetProtection/>
  <mergeCells count="8">
    <mergeCell ref="A4:E4"/>
    <mergeCell ref="A9:A14"/>
    <mergeCell ref="A15:B15"/>
    <mergeCell ref="A1:D1"/>
    <mergeCell ref="A5:C5"/>
    <mergeCell ref="A7:A8"/>
    <mergeCell ref="B7:B8"/>
    <mergeCell ref="C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showGridLines="0" zoomScalePageLayoutView="0" workbookViewId="0" topLeftCell="A1">
      <selection activeCell="A1" sqref="A1:E16"/>
    </sheetView>
  </sheetViews>
  <sheetFormatPr defaultColWidth="11.421875" defaultRowHeight="15"/>
  <cols>
    <col min="1" max="1" width="15.7109375" style="1" customWidth="1"/>
    <col min="2" max="2" width="25.7109375" style="1" customWidth="1"/>
    <col min="3" max="3" width="20.7109375" style="1" customWidth="1"/>
    <col min="4" max="4" width="21.28125" style="1" customWidth="1"/>
    <col min="5" max="5" width="21.421875" style="1" customWidth="1"/>
    <col min="6" max="16384" width="11.421875" style="1" customWidth="1"/>
  </cols>
  <sheetData>
    <row r="1" spans="1:4" ht="31.5" customHeight="1">
      <c r="A1" s="23"/>
      <c r="B1" s="23"/>
      <c r="C1" s="23"/>
      <c r="D1" s="23"/>
    </row>
    <row r="2" ht="9" customHeight="1"/>
    <row r="3" spans="1:4" ht="15">
      <c r="A3" s="4" t="s">
        <v>19</v>
      </c>
      <c r="B3" s="2"/>
      <c r="C3" s="2"/>
      <c r="D3" s="2"/>
    </row>
    <row r="4" spans="1:5" ht="30" customHeight="1">
      <c r="A4" s="16" t="s">
        <v>9</v>
      </c>
      <c r="B4" s="17"/>
      <c r="C4" s="17"/>
      <c r="D4" s="17"/>
      <c r="E4" s="17"/>
    </row>
    <row r="5" spans="1:4" ht="15">
      <c r="A5" s="17" t="s">
        <v>13</v>
      </c>
      <c r="B5" s="24"/>
      <c r="C5" s="24"/>
      <c r="D5" s="15" t="s">
        <v>14</v>
      </c>
    </row>
    <row r="6" ht="15">
      <c r="D6" s="5"/>
    </row>
    <row r="7" spans="1:4" ht="19.5" customHeight="1">
      <c r="A7" s="25" t="s">
        <v>0</v>
      </c>
      <c r="B7" s="27" t="s">
        <v>1</v>
      </c>
      <c r="C7" s="29" t="s">
        <v>11</v>
      </c>
      <c r="D7" s="30"/>
    </row>
    <row r="8" spans="1:4" ht="19.5" customHeight="1" thickBot="1">
      <c r="A8" s="26"/>
      <c r="B8" s="28"/>
      <c r="C8" s="3" t="s">
        <v>12</v>
      </c>
      <c r="D8" s="14" t="s">
        <v>2</v>
      </c>
    </row>
    <row r="9" spans="1:4" ht="15" customHeight="1">
      <c r="A9" s="31"/>
      <c r="B9" s="6" t="s">
        <v>16</v>
      </c>
      <c r="C9" s="8">
        <v>159.66264695738894</v>
      </c>
      <c r="D9" s="10">
        <f aca="true" t="shared" si="0" ref="D9:D15">(C9*100)/$C$16</f>
        <v>0.28875242520619737</v>
      </c>
    </row>
    <row r="10" spans="1:4" ht="15" customHeight="1">
      <c r="A10" s="31"/>
      <c r="B10" s="6" t="s">
        <v>17</v>
      </c>
      <c r="C10" s="8">
        <v>346.534999771476</v>
      </c>
      <c r="D10" s="10">
        <f t="shared" si="0"/>
        <v>0.6267140343072709</v>
      </c>
    </row>
    <row r="11" spans="1:4" ht="15" customHeight="1">
      <c r="A11" s="31"/>
      <c r="B11" s="6" t="s">
        <v>4</v>
      </c>
      <c r="C11" s="8">
        <v>4630.505048655693</v>
      </c>
      <c r="D11" s="10">
        <f t="shared" si="0"/>
        <v>8.374341702387733</v>
      </c>
    </row>
    <row r="12" spans="1:4" ht="15" customHeight="1">
      <c r="A12" s="31"/>
      <c r="B12" s="6" t="s">
        <v>5</v>
      </c>
      <c r="C12" s="8">
        <v>202.66495119716402</v>
      </c>
      <c r="D12" s="10">
        <f t="shared" si="0"/>
        <v>0.3665227733453189</v>
      </c>
    </row>
    <row r="13" spans="1:4" ht="15" customHeight="1">
      <c r="A13" s="31"/>
      <c r="B13" s="6" t="s">
        <v>6</v>
      </c>
      <c r="C13" s="8">
        <v>45351.96202453047</v>
      </c>
      <c r="D13" s="10">
        <f t="shared" si="0"/>
        <v>82.01974144858994</v>
      </c>
    </row>
    <row r="14" spans="1:4" ht="15" customHeight="1">
      <c r="A14" s="31"/>
      <c r="B14" s="6" t="s">
        <v>7</v>
      </c>
      <c r="C14" s="8">
        <v>2773.6494232164314</v>
      </c>
      <c r="D14" s="10">
        <f t="shared" si="0"/>
        <v>5.016188901335577</v>
      </c>
    </row>
    <row r="15" spans="1:4" ht="15" customHeight="1" thickBot="1">
      <c r="A15" s="31"/>
      <c r="B15" s="6" t="s">
        <v>10</v>
      </c>
      <c r="C15" s="8">
        <v>1828.979681385303</v>
      </c>
      <c r="D15" s="10">
        <f t="shared" si="0"/>
        <v>3.3077387148279622</v>
      </c>
    </row>
    <row r="16" spans="1:4" ht="24.75" customHeight="1">
      <c r="A16" s="21" t="s">
        <v>8</v>
      </c>
      <c r="B16" s="22"/>
      <c r="C16" s="11">
        <f>SUM(C9:C15)</f>
        <v>55293.95877571392</v>
      </c>
      <c r="D16" s="12">
        <f>SUM(D9:D15)</f>
        <v>100</v>
      </c>
    </row>
  </sheetData>
  <sheetProtection/>
  <mergeCells count="8">
    <mergeCell ref="A16:B16"/>
    <mergeCell ref="A1:D1"/>
    <mergeCell ref="A4:E4"/>
    <mergeCell ref="A9:A15"/>
    <mergeCell ref="A5:C5"/>
    <mergeCell ref="A7:A8"/>
    <mergeCell ref="B7:B8"/>
    <mergeCell ref="C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1">
      <selection activeCell="A1" sqref="A1:E12"/>
    </sheetView>
  </sheetViews>
  <sheetFormatPr defaultColWidth="11.421875" defaultRowHeight="15"/>
  <cols>
    <col min="1" max="1" width="15.7109375" style="1" customWidth="1"/>
    <col min="2" max="2" width="25.7109375" style="1" customWidth="1"/>
    <col min="3" max="3" width="20.7109375" style="1" customWidth="1"/>
    <col min="4" max="4" width="21.28125" style="1" customWidth="1"/>
    <col min="5" max="5" width="21.421875" style="1" customWidth="1"/>
    <col min="6" max="16384" width="11.421875" style="1" customWidth="1"/>
  </cols>
  <sheetData>
    <row r="1" spans="1:4" ht="31.5" customHeight="1">
      <c r="A1" s="23"/>
      <c r="B1" s="23"/>
      <c r="C1" s="23"/>
      <c r="D1" s="23"/>
    </row>
    <row r="2" ht="9" customHeight="1"/>
    <row r="3" spans="1:4" ht="15">
      <c r="A3" s="4" t="s">
        <v>20</v>
      </c>
      <c r="B3" s="2"/>
      <c r="C3" s="2"/>
      <c r="D3" s="2"/>
    </row>
    <row r="4" spans="1:5" ht="30" customHeight="1">
      <c r="A4" s="16" t="s">
        <v>9</v>
      </c>
      <c r="B4" s="17"/>
      <c r="C4" s="17"/>
      <c r="D4" s="17"/>
      <c r="E4" s="17"/>
    </row>
    <row r="5" spans="1:4" ht="15">
      <c r="A5" s="17" t="s">
        <v>13</v>
      </c>
      <c r="B5" s="24"/>
      <c r="C5" s="24"/>
      <c r="D5" s="15" t="s">
        <v>14</v>
      </c>
    </row>
    <row r="6" ht="15">
      <c r="D6" s="5"/>
    </row>
    <row r="7" spans="1:4" ht="19.5" customHeight="1">
      <c r="A7" s="25" t="s">
        <v>0</v>
      </c>
      <c r="B7" s="27" t="s">
        <v>1</v>
      </c>
      <c r="C7" s="29" t="s">
        <v>11</v>
      </c>
      <c r="D7" s="30"/>
    </row>
    <row r="8" spans="1:4" ht="19.5" customHeight="1" thickBot="1">
      <c r="A8" s="26"/>
      <c r="B8" s="28"/>
      <c r="C8" s="3" t="s">
        <v>12</v>
      </c>
      <c r="D8" s="14" t="s">
        <v>2</v>
      </c>
    </row>
    <row r="9" spans="1:4" ht="18" customHeight="1">
      <c r="A9" s="32"/>
      <c r="B9" s="6" t="s">
        <v>17</v>
      </c>
      <c r="C9" s="8">
        <v>50.369781063648</v>
      </c>
      <c r="D9" s="10">
        <f>(C9*100)/$C$12</f>
        <v>0.3513176803761162</v>
      </c>
    </row>
    <row r="10" spans="1:4" ht="18" customHeight="1">
      <c r="A10" s="31"/>
      <c r="B10" s="6" t="s">
        <v>4</v>
      </c>
      <c r="C10" s="8">
        <v>5906.185557427082</v>
      </c>
      <c r="D10" s="10">
        <f>(C10*100)/$C$12</f>
        <v>41.194290824577294</v>
      </c>
    </row>
    <row r="11" spans="1:4" ht="18" customHeight="1" thickBot="1">
      <c r="A11" s="31"/>
      <c r="B11" s="6" t="s">
        <v>6</v>
      </c>
      <c r="C11" s="8">
        <v>8380.833263677756</v>
      </c>
      <c r="D11" s="10">
        <f>(C11*100)/$C$12</f>
        <v>58.4543914950466</v>
      </c>
    </row>
    <row r="12" spans="1:4" ht="24.75" customHeight="1">
      <c r="A12" s="21" t="s">
        <v>8</v>
      </c>
      <c r="B12" s="22"/>
      <c r="C12" s="11">
        <f>SUM(C9:C11)</f>
        <v>14337.388602168485</v>
      </c>
      <c r="D12" s="12">
        <f>SUM(D9:D11)</f>
        <v>100</v>
      </c>
    </row>
  </sheetData>
  <sheetProtection/>
  <mergeCells count="8">
    <mergeCell ref="A9:A11"/>
    <mergeCell ref="A12:B12"/>
    <mergeCell ref="A1:D1"/>
    <mergeCell ref="A4:E4"/>
    <mergeCell ref="A5:C5"/>
    <mergeCell ref="A7:A8"/>
    <mergeCell ref="B7:B8"/>
    <mergeCell ref="C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Sanchez</dc:creator>
  <cp:keywords/>
  <dc:description/>
  <cp:lastModifiedBy>daniela manzano</cp:lastModifiedBy>
  <cp:lastPrinted>2018-06-01T16:11:41Z</cp:lastPrinted>
  <dcterms:created xsi:type="dcterms:W3CDTF">2017-12-14T14:05:27Z</dcterms:created>
  <dcterms:modified xsi:type="dcterms:W3CDTF">2021-12-16T15:27:19Z</dcterms:modified>
  <cp:category/>
  <cp:version/>
  <cp:contentType/>
  <cp:contentStatus/>
</cp:coreProperties>
</file>