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t_registro_piladora_parroquial" sheetId="1" r:id="rId1"/>
  </sheets>
  <definedNames/>
  <calcPr fullCalcOnLoad="1"/>
</workbook>
</file>

<file path=xl/sharedStrings.xml><?xml version="1.0" encoding="utf-8"?>
<sst xmlns="http://schemas.openxmlformats.org/spreadsheetml/2006/main" count="303" uniqueCount="115">
  <si>
    <t>LA TRONCAL</t>
  </si>
  <si>
    <t>PANCHO NEGRO</t>
  </si>
  <si>
    <t>EL ORO</t>
  </si>
  <si>
    <t>ARENILLAS</t>
  </si>
  <si>
    <t>LA CUCA</t>
  </si>
  <si>
    <t>LAS LAJAS</t>
  </si>
  <si>
    <t>LA VICTORIA</t>
  </si>
  <si>
    <t>MACHALA</t>
  </si>
  <si>
    <t>GUAYAS</t>
  </si>
  <si>
    <t>ALFREDO BAQUERIZO MORENO</t>
  </si>
  <si>
    <t>ALFREDO BAQUERIZO MORENO (JUJAN)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</si>
  <si>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</si>
  <si>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</si>
  <si>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</si>
  <si>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</si>
  <si>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</si>
  <si>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</si>
  <si>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</si>
  <si>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</si>
  <si>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EL EMPALME</t>
  </si>
  <si>
    <t>EL ROSARIO</t>
  </si>
  <si>
    <t>GUAYAS (PUEBLO NUEVO)</t>
  </si>
  <si>
    <t>VELASCO IBARRA (CAB. EL EMPALME)</t>
  </si>
  <si>
    <t>EL TRIUNFO</t>
  </si>
  <si>
    <t>GUAYAQUIL</t>
  </si>
  <si>
    <t>ISIDRO AYORA</t>
  </si>
  <si>
    <t>LOMAS DE SARGENTILLO</t>
  </si>
  <si>
    <t>MILAGRO</t>
  </si>
  <si>
    <t>NARANJAL</t>
  </si>
  <si>
    <t>SAN CARLOS</t>
  </si>
  <si>
    <t>TAURA</t>
  </si>
  <si>
    <t>NOBOL</t>
  </si>
  <si>
    <t>PALESTINA</t>
  </si>
  <si>
    <t>PEDRO CARBO</t>
  </si>
  <si>
    <t>VALLE DE LA VIRGEN</t>
  </si>
  <si>
    <t>TARIFA</t>
  </si>
  <si>
    <t>SAN JACINTO DE YAGUACHI</t>
  </si>
  <si>
    <t>GENERAL PEDRO J. MONTERO (BOLICHE)</t>
  </si>
  <si>
    <t>URBINA JADO</t>
  </si>
  <si>
    <t>EL SALITRE (LAS RAMAS)</t>
  </si>
  <si>
    <t>GENERAL VERNAZA (DOS ESTEROS)</t>
  </si>
  <si>
    <t>JUNQUILLAL</t>
  </si>
  <si>
    <t>LOJA</t>
  </si>
  <si>
    <t>ZAPOTILLO</t>
  </si>
  <si>
    <t>BABA</t>
  </si>
  <si>
    <t>GUARE</t>
  </si>
  <si>
    <t>ISLA DE BEJUCAL</t>
  </si>
  <si>
    <t>BABAHOYO</t>
  </si>
  <si>
    <t>CARACOL</t>
  </si>
  <si>
    <t>FEBRES CORDERO (LAS JUNTAS)</t>
  </si>
  <si>
    <t>PIMOCHA</t>
  </si>
  <si>
    <t>MOCACHE</t>
  </si>
  <si>
    <t>MONTALVO</t>
  </si>
  <si>
    <t>PALENQUE</t>
  </si>
  <si>
    <t>PUEBLOVIEJO</t>
  </si>
  <si>
    <t>PUERTO PECHICHE</t>
  </si>
  <si>
    <t>SAN JUAN</t>
  </si>
  <si>
    <t>QUEVEDO</t>
  </si>
  <si>
    <t>LA ESPERANZA</t>
  </si>
  <si>
    <t>QUINSALOMA</t>
  </si>
  <si>
    <t>URDANETA</t>
  </si>
  <si>
    <t>CATARAMA</t>
  </si>
  <si>
    <t>RICAURTE</t>
  </si>
  <si>
    <t>VENTANAS</t>
  </si>
  <si>
    <t>VINCES</t>
  </si>
  <si>
    <t>ANTONIO SOTOMAYOR (CAB. EN PLAYAS DE VINCES)</t>
  </si>
  <si>
    <t>24 DE MAYO</t>
  </si>
  <si>
    <t>BELLAVISTA</t>
  </si>
  <si>
    <t>CALCETA</t>
  </si>
  <si>
    <t>EL CARMEN</t>
  </si>
  <si>
    <t>FLAVIO ALFARO</t>
  </si>
  <si>
    <t>OLMEDO</t>
  </si>
  <si>
    <t>GUALE</t>
  </si>
  <si>
    <t>PICHINCHA</t>
  </si>
  <si>
    <t>PORTOVIEJO</t>
  </si>
  <si>
    <t>ALHAJUELA (BAJO GRANDE)</t>
  </si>
  <si>
    <t>CRUCITA</t>
  </si>
  <si>
    <t>ROCAFUERTE</t>
  </si>
  <si>
    <t>SANTA ANA</t>
  </si>
  <si>
    <t>SANTA ANA DE VUELTA LARGA</t>
  </si>
  <si>
    <t>SUCRE</t>
  </si>
  <si>
    <t xml:space="preserve">REGISTRO DE PILADORAS 2018
A NIVEL PARROQUIAL    </t>
  </si>
  <si>
    <t>PROVINCIA</t>
  </si>
  <si>
    <t>CANTÓN</t>
  </si>
  <si>
    <t>PARROQUIA</t>
  </si>
  <si>
    <t>Pequeña 
1 - 20 qq/h</t>
  </si>
  <si>
    <t>Mediana 
&gt; 20 - 40 qq/h</t>
  </si>
  <si>
    <t>Grande 
&gt; 40 qq/h</t>
  </si>
  <si>
    <t>Información 
no disponible</t>
  </si>
  <si>
    <t>TOTAL CAÑAR</t>
  </si>
  <si>
    <t>TOTAL EL ORO</t>
  </si>
  <si>
    <t>TOTAL GUAYAS</t>
  </si>
  <si>
    <t>TOTAL LOJA</t>
  </si>
  <si>
    <t>TOTAL LOS RÍOS</t>
  </si>
  <si>
    <t>TOTAL MANABÍ</t>
  </si>
  <si>
    <t>TOTAL PILADORAS</t>
  </si>
  <si>
    <t>CAÑAR</t>
  </si>
  <si>
    <t>LOS RÍOS</t>
  </si>
  <si>
    <t>MANABÍ</t>
  </si>
  <si>
    <t>DURÁN</t>
  </si>
  <si>
    <t>SAMBORONDÓN</t>
  </si>
  <si>
    <t>SANTA LUCÍA</t>
  </si>
  <si>
    <t>SIMÓN BOLÍVAR</t>
  </si>
  <si>
    <t>MACARÁ</t>
  </si>
  <si>
    <t>BOLÍVAR</t>
  </si>
  <si>
    <t>PAJÁN</t>
  </si>
  <si>
    <t>ELOY ALFARO (DURÁN)</t>
  </si>
  <si>
    <t>NARCISA DE JESÚS</t>
  </si>
  <si>
    <t>LA VICTORIA (ÑAUZA)</t>
  </si>
  <si>
    <t>CAMPOZANO (LA PALMA DE PAJÁN)</t>
  </si>
  <si>
    <t>SAN PLÁCIDO</t>
  </si>
  <si>
    <t>CHARAPOTÓ</t>
  </si>
  <si>
    <t>NÚMERO DE PILADORAS 
SEGÚN LA CAPACIDAD INSTALADA DE PILADO</t>
  </si>
  <si>
    <t>-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</si>
  <si>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Información actualizada a abril 2018. 
Ministerio de Agricultura y Ganadería (MAG) - Coordinación General del Sistema de Información Nacional (CGSIN)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</si>
</sst>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13" borderId="10" xfId="0" applyFont="1" applyFill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36" fillId="13" borderId="12" xfId="0" applyFont="1" applyFill="1" applyBorder="1" applyAlignment="1">
      <alignment horizontal="center" vertical="center" wrapText="1"/>
    </xf>
    <xf numFmtId="0" fontId="36" fillId="13" borderId="13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center" vertical="center"/>
    </xf>
    <xf numFmtId="0" fontId="36" fillId="13" borderId="15" xfId="0" applyFont="1" applyFill="1" applyBorder="1" applyAlignment="1">
      <alignment horizontal="center" vertical="center"/>
    </xf>
    <xf numFmtId="0" fontId="36" fillId="13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6" fillId="1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NumberFormat="1" applyBorder="1" applyAlignment="1">
      <alignment horizontal="right" vertical="center"/>
    </xf>
    <xf numFmtId="0" fontId="36" fillId="13" borderId="13" xfId="0" applyFont="1" applyFill="1" applyBorder="1" applyAlignment="1">
      <alignment horizontal="center" vertical="center" wrapText="1"/>
    </xf>
    <xf numFmtId="0" fontId="36" fillId="13" borderId="13" xfId="0" applyFont="1" applyFill="1" applyBorder="1" applyAlignment="1">
      <alignment horizontal="right" vertical="center"/>
    </xf>
    <xf numFmtId="0" fontId="36" fillId="13" borderId="13" xfId="0" applyNumberFormat="1" applyFont="1" applyFill="1" applyBorder="1" applyAlignment="1">
      <alignment horizontal="right" vertical="center"/>
    </xf>
    <xf numFmtId="0" fontId="37" fillId="19" borderId="18" xfId="0" applyFont="1" applyFill="1" applyBorder="1" applyAlignment="1">
      <alignment horizontal="right" vertical="center"/>
    </xf>
    <xf numFmtId="0" fontId="37" fillId="19" borderId="18" xfId="0" applyNumberFormat="1" applyFont="1" applyFill="1" applyBorder="1" applyAlignment="1">
      <alignment horizontal="right" vertical="center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6" fillId="13" borderId="22" xfId="0" applyFont="1" applyFill="1" applyBorder="1" applyAlignment="1">
      <alignment horizontal="center" vertical="center" wrapText="1"/>
    </xf>
    <xf numFmtId="0" fontId="36" fillId="13" borderId="2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0" fillId="0" borderId="25" xfId="0" applyNumberFormat="1" applyBorder="1" applyAlignment="1">
      <alignment horizontal="right" vertical="center"/>
    </xf>
    <xf numFmtId="0" fontId="36" fillId="13" borderId="15" xfId="0" applyFont="1" applyFill="1" applyBorder="1" applyAlignment="1">
      <alignment horizontal="right" vertical="center"/>
    </xf>
    <xf numFmtId="0" fontId="36" fillId="13" borderId="23" xfId="0" applyNumberFormat="1" applyFont="1" applyFill="1" applyBorder="1" applyAlignment="1">
      <alignment horizontal="right" vertical="center"/>
    </xf>
    <xf numFmtId="0" fontId="36" fillId="0" borderId="2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0" fontId="37" fillId="19" borderId="26" xfId="0" applyFont="1" applyFill="1" applyBorder="1" applyAlignment="1">
      <alignment horizontal="right" vertical="center"/>
    </xf>
    <xf numFmtId="0" fontId="37" fillId="19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1" sqref="A1:H88"/>
    </sheetView>
  </sheetViews>
  <sheetFormatPr defaultColWidth="11.421875" defaultRowHeight="15"/>
  <cols>
    <col min="1" max="1" width="13.7109375" style="14" customWidth="1"/>
    <col min="2" max="2" width="35.7109375" style="15" customWidth="1"/>
    <col min="3" max="3" width="50.7109375" style="14" customWidth="1"/>
    <col min="4" max="8" width="15.7109375" style="14" customWidth="1"/>
  </cols>
  <sheetData>
    <row r="1" spans="1:8" ht="39.75" customHeight="1">
      <c r="A1" s="1" t="s">
        <v>81</v>
      </c>
      <c r="B1" s="2"/>
      <c r="C1" s="2"/>
      <c r="D1" s="2"/>
      <c r="E1" s="2"/>
      <c r="F1" s="2"/>
      <c r="G1" s="2"/>
      <c r="H1" s="3"/>
    </row>
    <row r="2" spans="1:8" s="8" customFormat="1" ht="34.5" customHeight="1">
      <c r="A2" s="7" t="s">
        <v>82</v>
      </c>
      <c r="B2" s="5" t="s">
        <v>83</v>
      </c>
      <c r="C2" s="5" t="s">
        <v>84</v>
      </c>
      <c r="D2" s="9" t="s">
        <v>112</v>
      </c>
      <c r="E2" s="9"/>
      <c r="F2" s="9"/>
      <c r="G2" s="9"/>
      <c r="H2" s="27" t="s">
        <v>95</v>
      </c>
    </row>
    <row r="3" spans="1:8" ht="34.5" customHeight="1" thickBot="1">
      <c r="A3" s="6"/>
      <c r="B3" s="4"/>
      <c r="C3" s="4"/>
      <c r="D3" s="19" t="s">
        <v>85</v>
      </c>
      <c r="E3" s="19" t="s">
        <v>86</v>
      </c>
      <c r="F3" s="19" t="s">
        <v>87</v>
      </c>
      <c r="G3" s="19" t="s">
        <v>88</v>
      </c>
      <c r="H3" s="28"/>
    </row>
    <row r="4" spans="1:8" ht="15">
      <c r="A4" s="29" t="s">
        <v>96</v>
      </c>
      <c r="B4" s="17" t="s">
        <v>0</v>
      </c>
      <c r="C4" s="17" t="s">
        <v>1</v>
      </c>
      <c r="D4" s="18" t="s">
        <v>113</v>
      </c>
      <c r="E4" s="18">
        <v>2</v>
      </c>
      <c r="F4" s="18" t="s">
        <v>113</v>
      </c>
      <c r="G4" s="18" t="s">
        <v>113</v>
      </c>
      <c r="H4" s="30">
        <f>SUM(D4:G4)</f>
        <v>2</v>
      </c>
    </row>
    <row r="5" spans="1:8" ht="15.75" thickBot="1">
      <c r="A5" s="31" t="s">
        <v>89</v>
      </c>
      <c r="B5" s="20"/>
      <c r="C5" s="20"/>
      <c r="D5" s="21">
        <f>SUM(D4)</f>
        <v>0</v>
      </c>
      <c r="E5" s="21">
        <f>SUM(E4)</f>
        <v>2</v>
      </c>
      <c r="F5" s="21">
        <f>SUM(F4)</f>
        <v>0</v>
      </c>
      <c r="G5" s="21">
        <f>SUM(G4)</f>
        <v>0</v>
      </c>
      <c r="H5" s="32">
        <f aca="true" t="shared" si="0" ref="H5:H68">SUM(D5:G5)</f>
        <v>2</v>
      </c>
    </row>
    <row r="6" spans="1:8" ht="15">
      <c r="A6" s="33" t="s">
        <v>2</v>
      </c>
      <c r="B6" s="17" t="s">
        <v>3</v>
      </c>
      <c r="C6" s="17" t="s">
        <v>4</v>
      </c>
      <c r="D6" s="18" t="s">
        <v>113</v>
      </c>
      <c r="E6" s="18">
        <v>1</v>
      </c>
      <c r="F6" s="18">
        <v>2</v>
      </c>
      <c r="G6" s="18" t="s">
        <v>113</v>
      </c>
      <c r="H6" s="30">
        <f t="shared" si="0"/>
        <v>3</v>
      </c>
    </row>
    <row r="7" spans="1:8" ht="15">
      <c r="A7" s="34"/>
      <c r="B7" s="10" t="s">
        <v>5</v>
      </c>
      <c r="C7" s="10" t="s">
        <v>6</v>
      </c>
      <c r="D7" s="11" t="s">
        <v>113</v>
      </c>
      <c r="E7" s="11" t="s">
        <v>113</v>
      </c>
      <c r="F7" s="11" t="s">
        <v>113</v>
      </c>
      <c r="G7" s="11">
        <v>1</v>
      </c>
      <c r="H7" s="35">
        <f t="shared" si="0"/>
        <v>1</v>
      </c>
    </row>
    <row r="8" spans="1:8" ht="15">
      <c r="A8" s="34"/>
      <c r="B8" s="10" t="s">
        <v>7</v>
      </c>
      <c r="C8" s="10" t="s">
        <v>7</v>
      </c>
      <c r="D8" s="11" t="s">
        <v>113</v>
      </c>
      <c r="E8" s="11" t="s">
        <v>113</v>
      </c>
      <c r="F8" s="11" t="s">
        <v>113</v>
      </c>
      <c r="G8" s="11">
        <v>1</v>
      </c>
      <c r="H8" s="35">
        <f t="shared" si="0"/>
        <v>1</v>
      </c>
    </row>
    <row r="9" spans="1:8" ht="15.75" thickBot="1">
      <c r="A9" s="31" t="s">
        <v>90</v>
      </c>
      <c r="B9" s="20"/>
      <c r="C9" s="20"/>
      <c r="D9" s="21">
        <f>SUM(D6:D8)</f>
        <v>0</v>
      </c>
      <c r="E9" s="21">
        <f>SUM(E6:E8)</f>
        <v>1</v>
      </c>
      <c r="F9" s="21">
        <f>SUM(F6:F8)</f>
        <v>2</v>
      </c>
      <c r="G9" s="21">
        <f>SUM(G6:G8)</f>
        <v>2</v>
      </c>
      <c r="H9" s="32">
        <f t="shared" si="0"/>
        <v>5</v>
      </c>
    </row>
    <row r="10" spans="1:8" ht="15">
      <c r="A10" s="33" t="s">
        <v>8</v>
      </c>
      <c r="B10" s="17" t="s">
        <v>9</v>
      </c>
      <c r="C10" s="17" t="s">
        <v>10</v>
      </c>
      <c r="D10" s="18">
        <v>11</v>
      </c>
      <c r="E10" s="18">
        <v>1</v>
      </c>
      <c r="F10" s="18">
        <v>3</v>
      </c>
      <c r="G10" s="18">
        <v>1</v>
      </c>
      <c r="H10" s="30">
        <f t="shared" si="0"/>
        <v>16</v>
      </c>
    </row>
    <row r="11" spans="1:8" ht="15">
      <c r="A11" s="34"/>
      <c r="B11" s="10" t="s">
        <v>11</v>
      </c>
      <c r="C11" s="10" t="s">
        <v>11</v>
      </c>
      <c r="D11" s="11">
        <v>14</v>
      </c>
      <c r="E11" s="11">
        <v>2</v>
      </c>
      <c r="F11" s="11">
        <v>1</v>
      </c>
      <c r="G11" s="11" t="s">
        <v>113</v>
      </c>
      <c r="H11" s="35">
        <f t="shared" si="0"/>
        <v>17</v>
      </c>
    </row>
    <row r="12" spans="1:8" ht="15">
      <c r="A12" s="34"/>
      <c r="B12" s="16" t="s">
        <v>12</v>
      </c>
      <c r="C12" s="10" t="s">
        <v>12</v>
      </c>
      <c r="D12" s="11">
        <v>6</v>
      </c>
      <c r="E12" s="11">
        <v>5</v>
      </c>
      <c r="F12" s="11">
        <v>3</v>
      </c>
      <c r="G12" s="11" t="s">
        <v>113</v>
      </c>
      <c r="H12" s="35">
        <f t="shared" si="0"/>
        <v>14</v>
      </c>
    </row>
    <row r="13" spans="1:8" ht="15">
      <c r="A13" s="34"/>
      <c r="B13" s="16"/>
      <c r="C13" s="10" t="s">
        <v>13</v>
      </c>
      <c r="D13" s="11">
        <v>1</v>
      </c>
      <c r="E13" s="11">
        <v>1</v>
      </c>
      <c r="F13" s="11" t="s">
        <v>113</v>
      </c>
      <c r="G13" s="11" t="s">
        <v>113</v>
      </c>
      <c r="H13" s="35">
        <f t="shared" si="0"/>
        <v>2</v>
      </c>
    </row>
    <row r="14" spans="1:8" ht="15">
      <c r="A14" s="34"/>
      <c r="B14" s="16" t="s">
        <v>14</v>
      </c>
      <c r="C14" s="10" t="s">
        <v>14</v>
      </c>
      <c r="D14" s="11">
        <v>7</v>
      </c>
      <c r="E14" s="11">
        <v>9</v>
      </c>
      <c r="F14" s="11">
        <v>5</v>
      </c>
      <c r="G14" s="11" t="s">
        <v>113</v>
      </c>
      <c r="H14" s="35">
        <f t="shared" si="0"/>
        <v>21</v>
      </c>
    </row>
    <row r="15" spans="1:8" ht="15">
      <c r="A15" s="34"/>
      <c r="B15" s="16"/>
      <c r="C15" s="10" t="s">
        <v>15</v>
      </c>
      <c r="D15" s="11">
        <v>5</v>
      </c>
      <c r="E15" s="11">
        <v>2</v>
      </c>
      <c r="F15" s="11" t="s">
        <v>113</v>
      </c>
      <c r="G15" s="11">
        <v>1</v>
      </c>
      <c r="H15" s="35">
        <f t="shared" si="0"/>
        <v>8</v>
      </c>
    </row>
    <row r="16" spans="1:8" ht="15">
      <c r="A16" s="34"/>
      <c r="B16" s="16"/>
      <c r="C16" s="10" t="s">
        <v>16</v>
      </c>
      <c r="D16" s="11">
        <v>9</v>
      </c>
      <c r="E16" s="11">
        <v>9</v>
      </c>
      <c r="F16" s="11">
        <v>2</v>
      </c>
      <c r="G16" s="11" t="s">
        <v>113</v>
      </c>
      <c r="H16" s="35">
        <f t="shared" si="0"/>
        <v>20</v>
      </c>
    </row>
    <row r="17" spans="1:8" ht="15">
      <c r="A17" s="34"/>
      <c r="B17" s="16"/>
      <c r="C17" s="10" t="s">
        <v>17</v>
      </c>
      <c r="D17" s="11">
        <v>1</v>
      </c>
      <c r="E17" s="11">
        <v>1</v>
      </c>
      <c r="F17" s="11">
        <v>1</v>
      </c>
      <c r="G17" s="11" t="s">
        <v>113</v>
      </c>
      <c r="H17" s="35">
        <f t="shared" si="0"/>
        <v>3</v>
      </c>
    </row>
    <row r="18" spans="1:8" ht="15">
      <c r="A18" s="34"/>
      <c r="B18" s="16"/>
      <c r="C18" s="10" t="s">
        <v>18</v>
      </c>
      <c r="D18" s="11">
        <v>1</v>
      </c>
      <c r="E18" s="11">
        <v>2</v>
      </c>
      <c r="F18" s="11" t="s">
        <v>113</v>
      </c>
      <c r="G18" s="11" t="s">
        <v>113</v>
      </c>
      <c r="H18" s="35">
        <f t="shared" si="0"/>
        <v>3</v>
      </c>
    </row>
    <row r="19" spans="1:8" ht="15">
      <c r="A19" s="34"/>
      <c r="B19" s="10" t="s">
        <v>99</v>
      </c>
      <c r="C19" s="10" t="s">
        <v>106</v>
      </c>
      <c r="D19" s="11">
        <v>2</v>
      </c>
      <c r="E19" s="11">
        <v>2</v>
      </c>
      <c r="F19" s="11">
        <v>2</v>
      </c>
      <c r="G19" s="11" t="s">
        <v>113</v>
      </c>
      <c r="H19" s="35">
        <f t="shared" si="0"/>
        <v>6</v>
      </c>
    </row>
    <row r="20" spans="1:8" ht="15">
      <c r="A20" s="34"/>
      <c r="B20" s="16" t="s">
        <v>19</v>
      </c>
      <c r="C20" s="10" t="s">
        <v>20</v>
      </c>
      <c r="D20" s="11">
        <v>3</v>
      </c>
      <c r="E20" s="11" t="s">
        <v>113</v>
      </c>
      <c r="F20" s="11" t="s">
        <v>113</v>
      </c>
      <c r="G20" s="11" t="s">
        <v>113</v>
      </c>
      <c r="H20" s="35">
        <f t="shared" si="0"/>
        <v>3</v>
      </c>
    </row>
    <row r="21" spans="1:8" ht="15">
      <c r="A21" s="34"/>
      <c r="B21" s="16"/>
      <c r="C21" s="10" t="s">
        <v>21</v>
      </c>
      <c r="D21" s="11">
        <v>1</v>
      </c>
      <c r="E21" s="11" t="s">
        <v>113</v>
      </c>
      <c r="F21" s="11" t="s">
        <v>113</v>
      </c>
      <c r="G21" s="11">
        <v>1</v>
      </c>
      <c r="H21" s="35">
        <f t="shared" si="0"/>
        <v>2</v>
      </c>
    </row>
    <row r="22" spans="1:8" ht="15">
      <c r="A22" s="34"/>
      <c r="B22" s="16"/>
      <c r="C22" s="10" t="s">
        <v>22</v>
      </c>
      <c r="D22" s="11">
        <v>5</v>
      </c>
      <c r="E22" s="11">
        <v>1</v>
      </c>
      <c r="F22" s="11">
        <v>1</v>
      </c>
      <c r="G22" s="11" t="s">
        <v>113</v>
      </c>
      <c r="H22" s="35">
        <f t="shared" si="0"/>
        <v>7</v>
      </c>
    </row>
    <row r="23" spans="1:8" ht="15">
      <c r="A23" s="34"/>
      <c r="B23" s="10" t="s">
        <v>23</v>
      </c>
      <c r="C23" s="10" t="s">
        <v>23</v>
      </c>
      <c r="D23" s="11" t="s">
        <v>113</v>
      </c>
      <c r="E23" s="11" t="s">
        <v>113</v>
      </c>
      <c r="F23" s="11">
        <v>1</v>
      </c>
      <c r="G23" s="11" t="s">
        <v>113</v>
      </c>
      <c r="H23" s="35">
        <f t="shared" si="0"/>
        <v>1</v>
      </c>
    </row>
    <row r="24" spans="1:8" ht="15">
      <c r="A24" s="34"/>
      <c r="B24" s="10" t="s">
        <v>24</v>
      </c>
      <c r="C24" s="10" t="s">
        <v>24</v>
      </c>
      <c r="D24" s="11">
        <v>3</v>
      </c>
      <c r="E24" s="11">
        <v>3</v>
      </c>
      <c r="F24" s="11">
        <v>4</v>
      </c>
      <c r="G24" s="11" t="s">
        <v>113</v>
      </c>
      <c r="H24" s="35">
        <f t="shared" si="0"/>
        <v>10</v>
      </c>
    </row>
    <row r="25" spans="1:8" ht="15">
      <c r="A25" s="34"/>
      <c r="B25" s="10" t="s">
        <v>25</v>
      </c>
      <c r="C25" s="10" t="s">
        <v>25</v>
      </c>
      <c r="D25" s="11">
        <v>1</v>
      </c>
      <c r="E25" s="11" t="s">
        <v>113</v>
      </c>
      <c r="F25" s="11" t="s">
        <v>113</v>
      </c>
      <c r="G25" s="11" t="s">
        <v>113</v>
      </c>
      <c r="H25" s="35">
        <f t="shared" si="0"/>
        <v>1</v>
      </c>
    </row>
    <row r="26" spans="1:8" ht="15">
      <c r="A26" s="34"/>
      <c r="B26" s="10" t="s">
        <v>26</v>
      </c>
      <c r="C26" s="10" t="s">
        <v>26</v>
      </c>
      <c r="D26" s="11">
        <v>8</v>
      </c>
      <c r="E26" s="11">
        <v>9</v>
      </c>
      <c r="F26" s="11">
        <v>3</v>
      </c>
      <c r="G26" s="11" t="s">
        <v>113</v>
      </c>
      <c r="H26" s="35">
        <f t="shared" si="0"/>
        <v>20</v>
      </c>
    </row>
    <row r="27" spans="1:8" ht="15">
      <c r="A27" s="34"/>
      <c r="B27" s="10" t="s">
        <v>27</v>
      </c>
      <c r="C27" s="10" t="s">
        <v>27</v>
      </c>
      <c r="D27" s="11">
        <v>1</v>
      </c>
      <c r="E27" s="11" t="s">
        <v>113</v>
      </c>
      <c r="F27" s="11">
        <v>2</v>
      </c>
      <c r="G27" s="11" t="s">
        <v>113</v>
      </c>
      <c r="H27" s="35">
        <f t="shared" si="0"/>
        <v>3</v>
      </c>
    </row>
    <row r="28" spans="1:8" ht="15">
      <c r="A28" s="34"/>
      <c r="B28" s="16" t="s">
        <v>28</v>
      </c>
      <c r="C28" s="10" t="s">
        <v>29</v>
      </c>
      <c r="D28" s="11">
        <v>1</v>
      </c>
      <c r="E28" s="11" t="s">
        <v>113</v>
      </c>
      <c r="F28" s="11" t="s">
        <v>113</v>
      </c>
      <c r="G28" s="11" t="s">
        <v>113</v>
      </c>
      <c r="H28" s="35">
        <f t="shared" si="0"/>
        <v>1</v>
      </c>
    </row>
    <row r="29" spans="1:8" ht="15">
      <c r="A29" s="34"/>
      <c r="B29" s="16"/>
      <c r="C29" s="10" t="s">
        <v>30</v>
      </c>
      <c r="D29" s="11">
        <v>1</v>
      </c>
      <c r="E29" s="11">
        <v>4</v>
      </c>
      <c r="F29" s="11" t="s">
        <v>113</v>
      </c>
      <c r="G29" s="11" t="s">
        <v>113</v>
      </c>
      <c r="H29" s="35">
        <f t="shared" si="0"/>
        <v>5</v>
      </c>
    </row>
    <row r="30" spans="1:8" ht="15">
      <c r="A30" s="34"/>
      <c r="B30" s="10" t="s">
        <v>31</v>
      </c>
      <c r="C30" s="10" t="s">
        <v>107</v>
      </c>
      <c r="D30" s="11">
        <v>1</v>
      </c>
      <c r="E30" s="11">
        <v>2</v>
      </c>
      <c r="F30" s="11">
        <v>4</v>
      </c>
      <c r="G30" s="11" t="s">
        <v>113</v>
      </c>
      <c r="H30" s="35">
        <f t="shared" si="0"/>
        <v>7</v>
      </c>
    </row>
    <row r="31" spans="1:8" ht="15">
      <c r="A31" s="34"/>
      <c r="B31" s="10" t="s">
        <v>32</v>
      </c>
      <c r="C31" s="10" t="s">
        <v>32</v>
      </c>
      <c r="D31" s="11">
        <v>5</v>
      </c>
      <c r="E31" s="11">
        <v>3</v>
      </c>
      <c r="F31" s="11">
        <v>5</v>
      </c>
      <c r="G31" s="11" t="s">
        <v>113</v>
      </c>
      <c r="H31" s="35">
        <f t="shared" si="0"/>
        <v>13</v>
      </c>
    </row>
    <row r="32" spans="1:8" ht="15">
      <c r="A32" s="34"/>
      <c r="B32" s="16" t="s">
        <v>33</v>
      </c>
      <c r="C32" s="10" t="s">
        <v>33</v>
      </c>
      <c r="D32" s="11">
        <v>1</v>
      </c>
      <c r="E32" s="11" t="s">
        <v>113</v>
      </c>
      <c r="F32" s="11">
        <v>1</v>
      </c>
      <c r="G32" s="11" t="s">
        <v>113</v>
      </c>
      <c r="H32" s="35">
        <f t="shared" si="0"/>
        <v>2</v>
      </c>
    </row>
    <row r="33" spans="1:8" ht="15">
      <c r="A33" s="34"/>
      <c r="B33" s="16"/>
      <c r="C33" s="10" t="s">
        <v>34</v>
      </c>
      <c r="D33" s="11">
        <v>2</v>
      </c>
      <c r="E33" s="11">
        <v>3</v>
      </c>
      <c r="F33" s="11" t="s">
        <v>113</v>
      </c>
      <c r="G33" s="11" t="s">
        <v>113</v>
      </c>
      <c r="H33" s="35">
        <f t="shared" si="0"/>
        <v>5</v>
      </c>
    </row>
    <row r="34" spans="1:8" ht="15">
      <c r="A34" s="34"/>
      <c r="B34" s="16" t="s">
        <v>100</v>
      </c>
      <c r="C34" s="10" t="s">
        <v>100</v>
      </c>
      <c r="D34" s="11">
        <v>1</v>
      </c>
      <c r="E34" s="11">
        <v>4</v>
      </c>
      <c r="F34" s="11">
        <v>3</v>
      </c>
      <c r="G34" s="11" t="s">
        <v>113</v>
      </c>
      <c r="H34" s="35">
        <f t="shared" si="0"/>
        <v>8</v>
      </c>
    </row>
    <row r="35" spans="1:8" ht="15">
      <c r="A35" s="34"/>
      <c r="B35" s="16"/>
      <c r="C35" s="10" t="s">
        <v>35</v>
      </c>
      <c r="D35" s="11">
        <v>3</v>
      </c>
      <c r="E35" s="11">
        <v>4</v>
      </c>
      <c r="F35" s="11">
        <v>3</v>
      </c>
      <c r="G35" s="11">
        <v>1</v>
      </c>
      <c r="H35" s="35">
        <f t="shared" si="0"/>
        <v>11</v>
      </c>
    </row>
    <row r="36" spans="1:8" ht="15">
      <c r="A36" s="34"/>
      <c r="B36" s="16" t="s">
        <v>36</v>
      </c>
      <c r="C36" s="10" t="s">
        <v>37</v>
      </c>
      <c r="D36" s="11" t="s">
        <v>113</v>
      </c>
      <c r="E36" s="11" t="s">
        <v>113</v>
      </c>
      <c r="F36" s="11">
        <v>1</v>
      </c>
      <c r="G36" s="11" t="s">
        <v>113</v>
      </c>
      <c r="H36" s="35">
        <f t="shared" si="0"/>
        <v>1</v>
      </c>
    </row>
    <row r="37" spans="1:8" ht="15">
      <c r="A37" s="34"/>
      <c r="B37" s="16"/>
      <c r="C37" s="10" t="s">
        <v>36</v>
      </c>
      <c r="D37" s="11">
        <v>2</v>
      </c>
      <c r="E37" s="11">
        <v>7</v>
      </c>
      <c r="F37" s="11">
        <v>10</v>
      </c>
      <c r="G37" s="11" t="s">
        <v>113</v>
      </c>
      <c r="H37" s="35">
        <f t="shared" si="0"/>
        <v>19</v>
      </c>
    </row>
    <row r="38" spans="1:8" ht="15">
      <c r="A38" s="34"/>
      <c r="B38" s="10" t="s">
        <v>101</v>
      </c>
      <c r="C38" s="10" t="s">
        <v>101</v>
      </c>
      <c r="D38" s="11">
        <v>11</v>
      </c>
      <c r="E38" s="11">
        <v>20</v>
      </c>
      <c r="F38" s="11">
        <v>9</v>
      </c>
      <c r="G38" s="11">
        <v>2</v>
      </c>
      <c r="H38" s="35">
        <f t="shared" si="0"/>
        <v>42</v>
      </c>
    </row>
    <row r="39" spans="1:8" ht="15">
      <c r="A39" s="34"/>
      <c r="B39" s="10" t="s">
        <v>102</v>
      </c>
      <c r="C39" s="10" t="s">
        <v>102</v>
      </c>
      <c r="D39" s="11">
        <v>2</v>
      </c>
      <c r="E39" s="11">
        <v>7</v>
      </c>
      <c r="F39" s="11" t="s">
        <v>113</v>
      </c>
      <c r="G39" s="11" t="s">
        <v>113</v>
      </c>
      <c r="H39" s="35">
        <f t="shared" si="0"/>
        <v>9</v>
      </c>
    </row>
    <row r="40" spans="1:8" ht="15">
      <c r="A40" s="34"/>
      <c r="B40" s="16" t="s">
        <v>38</v>
      </c>
      <c r="C40" s="10" t="s">
        <v>39</v>
      </c>
      <c r="D40" s="11">
        <v>22</v>
      </c>
      <c r="E40" s="11">
        <v>9</v>
      </c>
      <c r="F40" s="11">
        <v>2</v>
      </c>
      <c r="G40" s="11" t="s">
        <v>113</v>
      </c>
      <c r="H40" s="35">
        <f t="shared" si="0"/>
        <v>33</v>
      </c>
    </row>
    <row r="41" spans="1:8" ht="15">
      <c r="A41" s="34"/>
      <c r="B41" s="16"/>
      <c r="C41" s="10" t="s">
        <v>40</v>
      </c>
      <c r="D41" s="11">
        <v>12</v>
      </c>
      <c r="E41" s="11">
        <v>3</v>
      </c>
      <c r="F41" s="11" t="s">
        <v>113</v>
      </c>
      <c r="G41" s="11" t="s">
        <v>113</v>
      </c>
      <c r="H41" s="35">
        <f t="shared" si="0"/>
        <v>15</v>
      </c>
    </row>
    <row r="42" spans="1:8" ht="15">
      <c r="A42" s="34"/>
      <c r="B42" s="16"/>
      <c r="C42" s="10" t="s">
        <v>41</v>
      </c>
      <c r="D42" s="11">
        <v>6</v>
      </c>
      <c r="E42" s="11">
        <v>5</v>
      </c>
      <c r="F42" s="11">
        <v>2</v>
      </c>
      <c r="G42" s="11" t="s">
        <v>113</v>
      </c>
      <c r="H42" s="35">
        <f t="shared" si="0"/>
        <v>13</v>
      </c>
    </row>
    <row r="43" spans="1:8" ht="15">
      <c r="A43" s="34"/>
      <c r="B43" s="16"/>
      <c r="C43" s="10" t="s">
        <v>108</v>
      </c>
      <c r="D43" s="11">
        <v>3</v>
      </c>
      <c r="E43" s="11">
        <v>4</v>
      </c>
      <c r="F43" s="11" t="s">
        <v>113</v>
      </c>
      <c r="G43" s="11">
        <v>4</v>
      </c>
      <c r="H43" s="35">
        <f t="shared" si="0"/>
        <v>11</v>
      </c>
    </row>
    <row r="44" spans="1:8" ht="15.75" thickBot="1">
      <c r="A44" s="31" t="s">
        <v>91</v>
      </c>
      <c r="B44" s="20"/>
      <c r="C44" s="20"/>
      <c r="D44" s="21">
        <f>SUM(D10:D43)</f>
        <v>152</v>
      </c>
      <c r="E44" s="21">
        <f>SUM(E10:E43)</f>
        <v>122</v>
      </c>
      <c r="F44" s="21">
        <f>SUM(F10:F43)</f>
        <v>68</v>
      </c>
      <c r="G44" s="21">
        <f>SUM(G10:G43)</f>
        <v>10</v>
      </c>
      <c r="H44" s="32">
        <f t="shared" si="0"/>
        <v>352</v>
      </c>
    </row>
    <row r="45" spans="1:8" ht="15">
      <c r="A45" s="33" t="s">
        <v>42</v>
      </c>
      <c r="B45" s="17" t="s">
        <v>103</v>
      </c>
      <c r="C45" s="17" t="s">
        <v>103</v>
      </c>
      <c r="D45" s="18" t="s">
        <v>113</v>
      </c>
      <c r="E45" s="18">
        <v>3</v>
      </c>
      <c r="F45" s="18">
        <v>3</v>
      </c>
      <c r="G45" s="18" t="s">
        <v>113</v>
      </c>
      <c r="H45" s="30">
        <f t="shared" si="0"/>
        <v>6</v>
      </c>
    </row>
    <row r="46" spans="1:8" ht="15">
      <c r="A46" s="34"/>
      <c r="B46" s="10" t="s">
        <v>43</v>
      </c>
      <c r="C46" s="10" t="s">
        <v>43</v>
      </c>
      <c r="D46" s="11" t="s">
        <v>113</v>
      </c>
      <c r="E46" s="11" t="s">
        <v>113</v>
      </c>
      <c r="F46" s="11">
        <v>1</v>
      </c>
      <c r="G46" s="11" t="s">
        <v>113</v>
      </c>
      <c r="H46" s="35">
        <f t="shared" si="0"/>
        <v>1</v>
      </c>
    </row>
    <row r="47" spans="1:8" ht="15.75" thickBot="1">
      <c r="A47" s="31" t="s">
        <v>92</v>
      </c>
      <c r="B47" s="20"/>
      <c r="C47" s="20"/>
      <c r="D47" s="21">
        <f>SUM(D45:D46)</f>
        <v>0</v>
      </c>
      <c r="E47" s="21">
        <f>SUM(E45:E46)</f>
        <v>3</v>
      </c>
      <c r="F47" s="21">
        <f>SUM(F45:F46)</f>
        <v>4</v>
      </c>
      <c r="G47" s="21">
        <f>SUM(G45:G46)</f>
        <v>0</v>
      </c>
      <c r="H47" s="32">
        <f t="shared" si="0"/>
        <v>7</v>
      </c>
    </row>
    <row r="48" spans="1:8" ht="15">
      <c r="A48" s="33" t="s">
        <v>97</v>
      </c>
      <c r="B48" s="12" t="s">
        <v>44</v>
      </c>
      <c r="C48" s="17" t="s">
        <v>44</v>
      </c>
      <c r="D48" s="18">
        <v>8</v>
      </c>
      <c r="E48" s="18">
        <v>3</v>
      </c>
      <c r="F48" s="18" t="s">
        <v>113</v>
      </c>
      <c r="G48" s="18" t="s">
        <v>113</v>
      </c>
      <c r="H48" s="30">
        <f t="shared" si="0"/>
        <v>11</v>
      </c>
    </row>
    <row r="49" spans="1:8" ht="15">
      <c r="A49" s="34"/>
      <c r="B49" s="16"/>
      <c r="C49" s="10" t="s">
        <v>45</v>
      </c>
      <c r="D49" s="11">
        <v>7</v>
      </c>
      <c r="E49" s="11" t="s">
        <v>113</v>
      </c>
      <c r="F49" s="11" t="s">
        <v>113</v>
      </c>
      <c r="G49" s="11" t="s">
        <v>113</v>
      </c>
      <c r="H49" s="35">
        <f t="shared" si="0"/>
        <v>7</v>
      </c>
    </row>
    <row r="50" spans="1:8" ht="15">
      <c r="A50" s="34"/>
      <c r="B50" s="16"/>
      <c r="C50" s="10" t="s">
        <v>46</v>
      </c>
      <c r="D50" s="11">
        <v>7</v>
      </c>
      <c r="E50" s="11" t="s">
        <v>113</v>
      </c>
      <c r="F50" s="11">
        <v>1</v>
      </c>
      <c r="G50" s="11" t="s">
        <v>113</v>
      </c>
      <c r="H50" s="35">
        <f t="shared" si="0"/>
        <v>8</v>
      </c>
    </row>
    <row r="51" spans="1:8" ht="15">
      <c r="A51" s="34"/>
      <c r="B51" s="16" t="s">
        <v>47</v>
      </c>
      <c r="C51" s="10" t="s">
        <v>47</v>
      </c>
      <c r="D51" s="11">
        <v>4</v>
      </c>
      <c r="E51" s="11">
        <v>3</v>
      </c>
      <c r="F51" s="11">
        <v>4</v>
      </c>
      <c r="G51" s="11" t="s">
        <v>113</v>
      </c>
      <c r="H51" s="35">
        <f t="shared" si="0"/>
        <v>11</v>
      </c>
    </row>
    <row r="52" spans="1:8" ht="15">
      <c r="A52" s="34"/>
      <c r="B52" s="16"/>
      <c r="C52" s="10" t="s">
        <v>48</v>
      </c>
      <c r="D52" s="11">
        <v>1</v>
      </c>
      <c r="E52" s="11" t="s">
        <v>113</v>
      </c>
      <c r="F52" s="11" t="s">
        <v>113</v>
      </c>
      <c r="G52" s="11" t="s">
        <v>113</v>
      </c>
      <c r="H52" s="35">
        <f t="shared" si="0"/>
        <v>1</v>
      </c>
    </row>
    <row r="53" spans="1:8" ht="15">
      <c r="A53" s="34"/>
      <c r="B53" s="16"/>
      <c r="C53" s="10" t="s">
        <v>49</v>
      </c>
      <c r="D53" s="11">
        <v>3</v>
      </c>
      <c r="E53" s="11">
        <v>1</v>
      </c>
      <c r="F53" s="11" t="s">
        <v>113</v>
      </c>
      <c r="G53" s="11" t="s">
        <v>113</v>
      </c>
      <c r="H53" s="35">
        <f t="shared" si="0"/>
        <v>4</v>
      </c>
    </row>
    <row r="54" spans="1:8" ht="15">
      <c r="A54" s="34"/>
      <c r="B54" s="16"/>
      <c r="C54" s="10" t="s">
        <v>50</v>
      </c>
      <c r="D54" s="11">
        <v>6</v>
      </c>
      <c r="E54" s="11">
        <v>3</v>
      </c>
      <c r="F54" s="11">
        <v>1</v>
      </c>
      <c r="G54" s="11" t="s">
        <v>113</v>
      </c>
      <c r="H54" s="35">
        <f t="shared" si="0"/>
        <v>10</v>
      </c>
    </row>
    <row r="55" spans="1:8" ht="15">
      <c r="A55" s="34"/>
      <c r="B55" s="10" t="s">
        <v>51</v>
      </c>
      <c r="C55" s="10" t="s">
        <v>51</v>
      </c>
      <c r="D55" s="11">
        <v>2</v>
      </c>
      <c r="E55" s="11" t="s">
        <v>113</v>
      </c>
      <c r="F55" s="11" t="s">
        <v>113</v>
      </c>
      <c r="G55" s="11" t="s">
        <v>113</v>
      </c>
      <c r="H55" s="35">
        <f t="shared" si="0"/>
        <v>2</v>
      </c>
    </row>
    <row r="56" spans="1:8" ht="15">
      <c r="A56" s="34"/>
      <c r="B56" s="10" t="s">
        <v>52</v>
      </c>
      <c r="C56" s="10" t="s">
        <v>52</v>
      </c>
      <c r="D56" s="11">
        <v>5</v>
      </c>
      <c r="E56" s="11">
        <v>2</v>
      </c>
      <c r="F56" s="11">
        <v>3</v>
      </c>
      <c r="G56" s="11" t="s">
        <v>113</v>
      </c>
      <c r="H56" s="35">
        <f t="shared" si="0"/>
        <v>10</v>
      </c>
    </row>
    <row r="57" spans="1:8" ht="15">
      <c r="A57" s="34"/>
      <c r="B57" s="10" t="s">
        <v>53</v>
      </c>
      <c r="C57" s="10" t="s">
        <v>53</v>
      </c>
      <c r="D57" s="11">
        <v>4</v>
      </c>
      <c r="E57" s="11">
        <v>1</v>
      </c>
      <c r="F57" s="11" t="s">
        <v>113</v>
      </c>
      <c r="G57" s="11" t="s">
        <v>113</v>
      </c>
      <c r="H57" s="35">
        <f t="shared" si="0"/>
        <v>5</v>
      </c>
    </row>
    <row r="58" spans="1:8" ht="15">
      <c r="A58" s="34"/>
      <c r="B58" s="16" t="s">
        <v>54</v>
      </c>
      <c r="C58" s="10" t="s">
        <v>54</v>
      </c>
      <c r="D58" s="11">
        <v>2</v>
      </c>
      <c r="E58" s="11">
        <v>1</v>
      </c>
      <c r="F58" s="11" t="s">
        <v>113</v>
      </c>
      <c r="G58" s="11" t="s">
        <v>113</v>
      </c>
      <c r="H58" s="35">
        <f t="shared" si="0"/>
        <v>3</v>
      </c>
    </row>
    <row r="59" spans="1:8" ht="15">
      <c r="A59" s="34"/>
      <c r="B59" s="16"/>
      <c r="C59" s="10" t="s">
        <v>55</v>
      </c>
      <c r="D59" s="11">
        <v>1</v>
      </c>
      <c r="E59" s="11">
        <v>3</v>
      </c>
      <c r="F59" s="11" t="s">
        <v>113</v>
      </c>
      <c r="G59" s="11" t="s">
        <v>113</v>
      </c>
      <c r="H59" s="35">
        <f t="shared" si="0"/>
        <v>4</v>
      </c>
    </row>
    <row r="60" spans="1:8" ht="15">
      <c r="A60" s="34"/>
      <c r="B60" s="16"/>
      <c r="C60" s="10" t="s">
        <v>56</v>
      </c>
      <c r="D60" s="11">
        <v>1</v>
      </c>
      <c r="E60" s="11" t="s">
        <v>113</v>
      </c>
      <c r="F60" s="11" t="s">
        <v>113</v>
      </c>
      <c r="G60" s="11" t="s">
        <v>113</v>
      </c>
      <c r="H60" s="35">
        <f t="shared" si="0"/>
        <v>1</v>
      </c>
    </row>
    <row r="61" spans="1:8" ht="15">
      <c r="A61" s="34"/>
      <c r="B61" s="16" t="s">
        <v>57</v>
      </c>
      <c r="C61" s="10" t="s">
        <v>58</v>
      </c>
      <c r="D61" s="11">
        <v>1</v>
      </c>
      <c r="E61" s="11" t="s">
        <v>113</v>
      </c>
      <c r="F61" s="11" t="s">
        <v>113</v>
      </c>
      <c r="G61" s="11" t="s">
        <v>113</v>
      </c>
      <c r="H61" s="35">
        <f t="shared" si="0"/>
        <v>1</v>
      </c>
    </row>
    <row r="62" spans="1:8" ht="15">
      <c r="A62" s="34"/>
      <c r="B62" s="16"/>
      <c r="C62" s="10" t="s">
        <v>57</v>
      </c>
      <c r="D62" s="11" t="s">
        <v>113</v>
      </c>
      <c r="E62" s="11" t="s">
        <v>113</v>
      </c>
      <c r="F62" s="11">
        <v>1</v>
      </c>
      <c r="G62" s="11" t="s">
        <v>113</v>
      </c>
      <c r="H62" s="35">
        <f t="shared" si="0"/>
        <v>1</v>
      </c>
    </row>
    <row r="63" spans="1:8" ht="15">
      <c r="A63" s="34"/>
      <c r="B63" s="16"/>
      <c r="C63" s="10" t="s">
        <v>29</v>
      </c>
      <c r="D63" s="11">
        <v>1</v>
      </c>
      <c r="E63" s="11" t="s">
        <v>113</v>
      </c>
      <c r="F63" s="11" t="s">
        <v>113</v>
      </c>
      <c r="G63" s="11" t="s">
        <v>113</v>
      </c>
      <c r="H63" s="35">
        <f t="shared" si="0"/>
        <v>1</v>
      </c>
    </row>
    <row r="64" spans="1:8" ht="15">
      <c r="A64" s="34"/>
      <c r="B64" s="10" t="s">
        <v>59</v>
      </c>
      <c r="C64" s="10" t="s">
        <v>59</v>
      </c>
      <c r="D64" s="11">
        <v>1</v>
      </c>
      <c r="E64" s="11" t="s">
        <v>113</v>
      </c>
      <c r="F64" s="11" t="s">
        <v>113</v>
      </c>
      <c r="G64" s="11" t="s">
        <v>113</v>
      </c>
      <c r="H64" s="35">
        <f t="shared" si="0"/>
        <v>1</v>
      </c>
    </row>
    <row r="65" spans="1:8" ht="15">
      <c r="A65" s="34"/>
      <c r="B65" s="16" t="s">
        <v>60</v>
      </c>
      <c r="C65" s="10" t="s">
        <v>61</v>
      </c>
      <c r="D65" s="11">
        <v>2</v>
      </c>
      <c r="E65" s="11" t="s">
        <v>113</v>
      </c>
      <c r="F65" s="11">
        <v>1</v>
      </c>
      <c r="G65" s="11" t="s">
        <v>113</v>
      </c>
      <c r="H65" s="35">
        <f t="shared" si="0"/>
        <v>3</v>
      </c>
    </row>
    <row r="66" spans="1:8" ht="15">
      <c r="A66" s="34"/>
      <c r="B66" s="16"/>
      <c r="C66" s="10" t="s">
        <v>62</v>
      </c>
      <c r="D66" s="11">
        <v>6</v>
      </c>
      <c r="E66" s="11">
        <v>1</v>
      </c>
      <c r="F66" s="11">
        <v>4</v>
      </c>
      <c r="G66" s="11" t="s">
        <v>113</v>
      </c>
      <c r="H66" s="35">
        <f t="shared" si="0"/>
        <v>11</v>
      </c>
    </row>
    <row r="67" spans="1:8" ht="15">
      <c r="A67" s="34"/>
      <c r="B67" s="10" t="s">
        <v>63</v>
      </c>
      <c r="C67" s="10" t="s">
        <v>63</v>
      </c>
      <c r="D67" s="11">
        <v>5</v>
      </c>
      <c r="E67" s="11">
        <v>1</v>
      </c>
      <c r="F67" s="11" t="s">
        <v>113</v>
      </c>
      <c r="G67" s="11" t="s">
        <v>113</v>
      </c>
      <c r="H67" s="35">
        <f t="shared" si="0"/>
        <v>6</v>
      </c>
    </row>
    <row r="68" spans="1:8" ht="15">
      <c r="A68" s="34"/>
      <c r="B68" s="16" t="s">
        <v>64</v>
      </c>
      <c r="C68" s="10" t="s">
        <v>65</v>
      </c>
      <c r="D68" s="11">
        <v>2</v>
      </c>
      <c r="E68" s="11">
        <v>1</v>
      </c>
      <c r="F68" s="11" t="s">
        <v>113</v>
      </c>
      <c r="G68" s="11" t="s">
        <v>113</v>
      </c>
      <c r="H68" s="35">
        <f t="shared" si="0"/>
        <v>3</v>
      </c>
    </row>
    <row r="69" spans="1:8" ht="15">
      <c r="A69" s="34"/>
      <c r="B69" s="16"/>
      <c r="C69" s="10" t="s">
        <v>64</v>
      </c>
      <c r="D69" s="11">
        <v>10</v>
      </c>
      <c r="E69" s="11">
        <v>2</v>
      </c>
      <c r="F69" s="11" t="s">
        <v>113</v>
      </c>
      <c r="G69" s="11" t="s">
        <v>113</v>
      </c>
      <c r="H69" s="35">
        <f aca="true" t="shared" si="1" ref="H69:H86">SUM(D69:G69)</f>
        <v>12</v>
      </c>
    </row>
    <row r="70" spans="1:8" ht="15.75" thickBot="1">
      <c r="A70" s="31" t="s">
        <v>93</v>
      </c>
      <c r="B70" s="20"/>
      <c r="C70" s="20"/>
      <c r="D70" s="21">
        <f>SUM(D48:D69)</f>
        <v>79</v>
      </c>
      <c r="E70" s="21">
        <f>SUM(E48:E69)</f>
        <v>22</v>
      </c>
      <c r="F70" s="21">
        <f>SUM(F48:F69)</f>
        <v>15</v>
      </c>
      <c r="G70" s="21">
        <f>SUM(G48:G69)</f>
        <v>0</v>
      </c>
      <c r="H70" s="32">
        <f t="shared" si="1"/>
        <v>116</v>
      </c>
    </row>
    <row r="71" spans="1:8" ht="15">
      <c r="A71" s="33" t="s">
        <v>98</v>
      </c>
      <c r="B71" s="17" t="s">
        <v>66</v>
      </c>
      <c r="C71" s="17" t="s">
        <v>67</v>
      </c>
      <c r="D71" s="18">
        <v>2</v>
      </c>
      <c r="E71" s="18" t="s">
        <v>113</v>
      </c>
      <c r="F71" s="18" t="s">
        <v>113</v>
      </c>
      <c r="G71" s="18" t="s">
        <v>113</v>
      </c>
      <c r="H71" s="30">
        <f t="shared" si="1"/>
        <v>2</v>
      </c>
    </row>
    <row r="72" spans="1:8" ht="15">
      <c r="A72" s="34"/>
      <c r="B72" s="10" t="s">
        <v>104</v>
      </c>
      <c r="C72" s="10" t="s">
        <v>68</v>
      </c>
      <c r="D72" s="11">
        <v>1</v>
      </c>
      <c r="E72" s="11" t="s">
        <v>113</v>
      </c>
      <c r="F72" s="11" t="s">
        <v>113</v>
      </c>
      <c r="G72" s="11" t="s">
        <v>113</v>
      </c>
      <c r="H72" s="35">
        <f t="shared" si="1"/>
        <v>1</v>
      </c>
    </row>
    <row r="73" spans="1:8" ht="15">
      <c r="A73" s="34"/>
      <c r="B73" s="10" t="s">
        <v>69</v>
      </c>
      <c r="C73" s="10" t="s">
        <v>69</v>
      </c>
      <c r="D73" s="11">
        <v>3</v>
      </c>
      <c r="E73" s="11" t="s">
        <v>113</v>
      </c>
      <c r="F73" s="11" t="s">
        <v>113</v>
      </c>
      <c r="G73" s="11" t="s">
        <v>113</v>
      </c>
      <c r="H73" s="35">
        <f t="shared" si="1"/>
        <v>3</v>
      </c>
    </row>
    <row r="74" spans="1:8" ht="15">
      <c r="A74" s="34"/>
      <c r="B74" s="10" t="s">
        <v>70</v>
      </c>
      <c r="C74" s="10" t="s">
        <v>70</v>
      </c>
      <c r="D74" s="11">
        <v>1</v>
      </c>
      <c r="E74" s="11" t="s">
        <v>113</v>
      </c>
      <c r="F74" s="11" t="s">
        <v>113</v>
      </c>
      <c r="G74" s="11" t="s">
        <v>113</v>
      </c>
      <c r="H74" s="35">
        <f t="shared" si="1"/>
        <v>1</v>
      </c>
    </row>
    <row r="75" spans="1:8" ht="15">
      <c r="A75" s="34"/>
      <c r="B75" s="10" t="s">
        <v>71</v>
      </c>
      <c r="C75" s="10" t="s">
        <v>71</v>
      </c>
      <c r="D75" s="11">
        <v>2</v>
      </c>
      <c r="E75" s="11" t="s">
        <v>113</v>
      </c>
      <c r="F75" s="11" t="s">
        <v>113</v>
      </c>
      <c r="G75" s="11" t="s">
        <v>113</v>
      </c>
      <c r="H75" s="35">
        <f t="shared" si="1"/>
        <v>2</v>
      </c>
    </row>
    <row r="76" spans="1:8" ht="15">
      <c r="A76" s="34"/>
      <c r="B76" s="16" t="s">
        <v>105</v>
      </c>
      <c r="C76" s="10" t="s">
        <v>109</v>
      </c>
      <c r="D76" s="11">
        <v>1</v>
      </c>
      <c r="E76" s="11" t="s">
        <v>113</v>
      </c>
      <c r="F76" s="11" t="s">
        <v>113</v>
      </c>
      <c r="G76" s="11" t="s">
        <v>113</v>
      </c>
      <c r="H76" s="35">
        <f t="shared" si="1"/>
        <v>1</v>
      </c>
    </row>
    <row r="77" spans="1:8" ht="15">
      <c r="A77" s="34"/>
      <c r="B77" s="16"/>
      <c r="C77" s="10" t="s">
        <v>72</v>
      </c>
      <c r="D77" s="11">
        <v>1</v>
      </c>
      <c r="E77" s="11" t="s">
        <v>113</v>
      </c>
      <c r="F77" s="11" t="s">
        <v>113</v>
      </c>
      <c r="G77" s="11" t="s">
        <v>113</v>
      </c>
      <c r="H77" s="35">
        <f t="shared" si="1"/>
        <v>1</v>
      </c>
    </row>
    <row r="78" spans="1:8" ht="15">
      <c r="A78" s="34"/>
      <c r="B78" s="16"/>
      <c r="C78" s="10" t="s">
        <v>105</v>
      </c>
      <c r="D78" s="11">
        <v>3</v>
      </c>
      <c r="E78" s="11" t="s">
        <v>113</v>
      </c>
      <c r="F78" s="11" t="s">
        <v>113</v>
      </c>
      <c r="G78" s="11" t="s">
        <v>113</v>
      </c>
      <c r="H78" s="35">
        <f t="shared" si="1"/>
        <v>3</v>
      </c>
    </row>
    <row r="79" spans="1:8" ht="15">
      <c r="A79" s="34"/>
      <c r="B79" s="10" t="s">
        <v>73</v>
      </c>
      <c r="C79" s="10" t="s">
        <v>73</v>
      </c>
      <c r="D79" s="11">
        <v>3</v>
      </c>
      <c r="E79" s="11" t="s">
        <v>113</v>
      </c>
      <c r="F79" s="11" t="s">
        <v>113</v>
      </c>
      <c r="G79" s="11" t="s">
        <v>113</v>
      </c>
      <c r="H79" s="35">
        <f t="shared" si="1"/>
        <v>3</v>
      </c>
    </row>
    <row r="80" spans="1:8" ht="15">
      <c r="A80" s="34"/>
      <c r="B80" s="16" t="s">
        <v>74</v>
      </c>
      <c r="C80" s="10" t="s">
        <v>75</v>
      </c>
      <c r="D80" s="11">
        <v>1</v>
      </c>
      <c r="E80" s="11" t="s">
        <v>113</v>
      </c>
      <c r="F80" s="11" t="s">
        <v>113</v>
      </c>
      <c r="G80" s="11" t="s">
        <v>113</v>
      </c>
      <c r="H80" s="35">
        <f t="shared" si="1"/>
        <v>1</v>
      </c>
    </row>
    <row r="81" spans="1:8" ht="15">
      <c r="A81" s="34"/>
      <c r="B81" s="16"/>
      <c r="C81" s="10" t="s">
        <v>76</v>
      </c>
      <c r="D81" s="11">
        <v>1</v>
      </c>
      <c r="E81" s="11">
        <v>1</v>
      </c>
      <c r="F81" s="11" t="s">
        <v>113</v>
      </c>
      <c r="G81" s="11" t="s">
        <v>113</v>
      </c>
      <c r="H81" s="35">
        <f t="shared" si="1"/>
        <v>2</v>
      </c>
    </row>
    <row r="82" spans="1:8" ht="15">
      <c r="A82" s="34"/>
      <c r="B82" s="16"/>
      <c r="C82" s="10" t="s">
        <v>110</v>
      </c>
      <c r="D82" s="11" t="s">
        <v>113</v>
      </c>
      <c r="E82" s="11">
        <v>1</v>
      </c>
      <c r="F82" s="11" t="s">
        <v>113</v>
      </c>
      <c r="G82" s="11" t="s">
        <v>113</v>
      </c>
      <c r="H82" s="35">
        <f t="shared" si="1"/>
        <v>1</v>
      </c>
    </row>
    <row r="83" spans="1:8" ht="15">
      <c r="A83" s="34"/>
      <c r="B83" s="10" t="s">
        <v>77</v>
      </c>
      <c r="C83" s="10" t="s">
        <v>77</v>
      </c>
      <c r="D83" s="11">
        <v>1</v>
      </c>
      <c r="E83" s="11">
        <v>5</v>
      </c>
      <c r="F83" s="11">
        <v>1</v>
      </c>
      <c r="G83" s="11" t="s">
        <v>113</v>
      </c>
      <c r="H83" s="35">
        <f t="shared" si="1"/>
        <v>7</v>
      </c>
    </row>
    <row r="84" spans="1:8" ht="15">
      <c r="A84" s="34"/>
      <c r="B84" s="10" t="s">
        <v>78</v>
      </c>
      <c r="C84" s="10" t="s">
        <v>79</v>
      </c>
      <c r="D84" s="11">
        <v>1</v>
      </c>
      <c r="E84" s="11" t="s">
        <v>113</v>
      </c>
      <c r="F84" s="11" t="s">
        <v>113</v>
      </c>
      <c r="G84" s="11" t="s">
        <v>113</v>
      </c>
      <c r="H84" s="35">
        <f t="shared" si="1"/>
        <v>1</v>
      </c>
    </row>
    <row r="85" spans="1:8" ht="15">
      <c r="A85" s="34"/>
      <c r="B85" s="10" t="s">
        <v>80</v>
      </c>
      <c r="C85" s="10" t="s">
        <v>111</v>
      </c>
      <c r="D85" s="11">
        <v>8</v>
      </c>
      <c r="E85" s="11">
        <v>3</v>
      </c>
      <c r="F85" s="11" t="s">
        <v>113</v>
      </c>
      <c r="G85" s="11">
        <v>1</v>
      </c>
      <c r="H85" s="35">
        <f t="shared" si="1"/>
        <v>12</v>
      </c>
    </row>
    <row r="86" spans="1:8" ht="15.75" thickBot="1">
      <c r="A86" s="31" t="s">
        <v>94</v>
      </c>
      <c r="B86" s="20"/>
      <c r="C86" s="20"/>
      <c r="D86" s="21">
        <f>SUM(D71:D85)</f>
        <v>29</v>
      </c>
      <c r="E86" s="21">
        <f>SUM(E71:E85)</f>
        <v>10</v>
      </c>
      <c r="F86" s="21">
        <f>SUM(F71:F85)</f>
        <v>1</v>
      </c>
      <c r="G86" s="21">
        <f>SUM(G71:G85)</f>
        <v>1</v>
      </c>
      <c r="H86" s="32">
        <f t="shared" si="1"/>
        <v>41</v>
      </c>
    </row>
    <row r="87" spans="1:8" ht="27" customHeight="1" thickBot="1">
      <c r="A87" s="36" t="s">
        <v>95</v>
      </c>
      <c r="B87" s="22"/>
      <c r="C87" s="22"/>
      <c r="D87" s="23">
        <f>SUM(D5,D9,D44,D47,D70,D86)</f>
        <v>260</v>
      </c>
      <c r="E87" s="23">
        <f>SUM(E5,E9,E44,E47,E70,E86)</f>
        <v>160</v>
      </c>
      <c r="F87" s="23">
        <f>SUM(F5,F9,F44,F47,F70,F86)</f>
        <v>90</v>
      </c>
      <c r="G87" s="23">
        <f>SUM(G5,G9,G44,G47,G70,G86)</f>
        <v>13</v>
      </c>
      <c r="H87" s="37">
        <f>SUM(D87:G87)</f>
        <v>523</v>
      </c>
    </row>
    <row r="88" spans="1:8" s="13" customFormat="1" ht="36.75" customHeight="1" thickBot="1">
      <c r="A88" s="24" t="s">
        <v>114</v>
      </c>
      <c r="B88" s="25"/>
      <c r="C88" s="25"/>
      <c r="D88" s="25"/>
      <c r="E88" s="25"/>
      <c r="F88" s="25"/>
      <c r="G88" s="25"/>
      <c r="H88" s="26"/>
    </row>
  </sheetData>
  <sheetProtection/>
  <mergeCells count="35">
    <mergeCell ref="A87:C87"/>
    <mergeCell ref="A88:H88"/>
    <mergeCell ref="B61:B63"/>
    <mergeCell ref="B65:B66"/>
    <mergeCell ref="B68:B69"/>
    <mergeCell ref="B76:B78"/>
    <mergeCell ref="B80:B82"/>
    <mergeCell ref="A70:C70"/>
    <mergeCell ref="A86:C86"/>
    <mergeCell ref="A2:A3"/>
    <mergeCell ref="B2:B3"/>
    <mergeCell ref="C2:C3"/>
    <mergeCell ref="A6:A8"/>
    <mergeCell ref="A10:A43"/>
    <mergeCell ref="A45:A46"/>
    <mergeCell ref="A48:A69"/>
    <mergeCell ref="A71:A85"/>
    <mergeCell ref="B12:B13"/>
    <mergeCell ref="B14:B18"/>
    <mergeCell ref="B20:B22"/>
    <mergeCell ref="B28:B29"/>
    <mergeCell ref="B32:B33"/>
    <mergeCell ref="B34:B35"/>
    <mergeCell ref="A5:C5"/>
    <mergeCell ref="A9:C9"/>
    <mergeCell ref="A44:C44"/>
    <mergeCell ref="A47:C47"/>
    <mergeCell ref="H2:H3"/>
    <mergeCell ref="B36:B37"/>
    <mergeCell ref="B40:B43"/>
    <mergeCell ref="A1:H1"/>
    <mergeCell ref="D2:G2"/>
    <mergeCell ref="B48:B50"/>
    <mergeCell ref="B51:B54"/>
    <mergeCell ref="B58:B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Huilcamaigua</dc:creator>
  <cp:keywords/>
  <dc:description/>
  <cp:lastModifiedBy>Sylvia Huilcamaigua</cp:lastModifiedBy>
  <dcterms:created xsi:type="dcterms:W3CDTF">2018-10-24T18:17:15Z</dcterms:created>
  <dcterms:modified xsi:type="dcterms:W3CDTF">2018-10-24T20:58:31Z</dcterms:modified>
  <cp:category/>
  <cp:version/>
  <cp:contentType/>
  <cp:contentStatus/>
</cp:coreProperties>
</file>