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t_incentivo_forestal_parroquial" sheetId="1" r:id="rId1"/>
  </sheets>
  <definedNames/>
  <calcPr fullCalcOnLoad="1"/>
</workbook>
</file>

<file path=xl/sharedStrings.xml><?xml version="1.0" encoding="utf-8"?>
<sst xmlns="http://schemas.openxmlformats.org/spreadsheetml/2006/main" count="652" uniqueCount="295">
  <si>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Subsecretaría de Producción Forestal (SPF)</t>
    </r>
  </si>
  <si>
    <t>PROVINCIA</t>
  </si>
  <si>
    <t>CANTÓN</t>
  </si>
  <si>
    <t>PARROQUIA</t>
  </si>
  <si>
    <t>ESPECIE</t>
  </si>
  <si>
    <t>SUPERFICIE (ha)</t>
  </si>
  <si>
    <t>AZUAY</t>
  </si>
  <si>
    <t>NABÓN</t>
  </si>
  <si>
    <t>Pinus patula (Pino)</t>
  </si>
  <si>
    <t>PUCARÁ</t>
  </si>
  <si>
    <t>Gmelina arborea (Melina)</t>
  </si>
  <si>
    <t>Tectona grandis (Teca)</t>
  </si>
  <si>
    <t>TOTAL AZUAY</t>
  </si>
  <si>
    <t>CHILLANES</t>
  </si>
  <si>
    <t>SAN MIGUEL</t>
  </si>
  <si>
    <t>BALSAPAMBA</t>
  </si>
  <si>
    <t>Cordia alliodora (Laurel)</t>
  </si>
  <si>
    <t>TOTAL BOLÍVAR</t>
  </si>
  <si>
    <t>LA TRONCAL</t>
  </si>
  <si>
    <t>TOTAL CAÑAR</t>
  </si>
  <si>
    <t>CARCHI</t>
  </si>
  <si>
    <t>MIRA</t>
  </si>
  <si>
    <t>Persea americana (Aguacate)</t>
  </si>
  <si>
    <t>TOTAL CARCHI</t>
  </si>
  <si>
    <t>CHIMBORAZO</t>
  </si>
  <si>
    <t>GUAMOTE</t>
  </si>
  <si>
    <t>CEBADAS</t>
  </si>
  <si>
    <t>Pinus radiata (Pino)</t>
  </si>
  <si>
    <t>TOTAL CHIMBORAZO</t>
  </si>
  <si>
    <t>COTOPAXI</t>
  </si>
  <si>
    <t>LA MANÁ</t>
  </si>
  <si>
    <t>Triplaris cumingiana (Fernan Sanchez)</t>
  </si>
  <si>
    <t>Ochroma pyramidale (Balsa)</t>
  </si>
  <si>
    <t>PUCAYACU</t>
  </si>
  <si>
    <t>LATACUNGA</t>
  </si>
  <si>
    <t>Eucalyptus globulus (Eucalipto)</t>
  </si>
  <si>
    <t>SAN JUAN DE PASTOCALLE</t>
  </si>
  <si>
    <t>PANGUA</t>
  </si>
  <si>
    <t>MORASPUNGO</t>
  </si>
  <si>
    <t>PUJILÍ</t>
  </si>
  <si>
    <t>TINGO</t>
  </si>
  <si>
    <t>SALCEDO</t>
  </si>
  <si>
    <t>TOTAL COTOPAXI</t>
  </si>
  <si>
    <t>EL ORO</t>
  </si>
  <si>
    <t>ARENILLAS</t>
  </si>
  <si>
    <t>LA CUCA</t>
  </si>
  <si>
    <t>PALMALES</t>
  </si>
  <si>
    <t>PASAJE</t>
  </si>
  <si>
    <t>PROGRESO</t>
  </si>
  <si>
    <t>PIÑAS</t>
  </si>
  <si>
    <t>SARACAY</t>
  </si>
  <si>
    <t>SANTA ROSA</t>
  </si>
  <si>
    <t>BELLAVISTA</t>
  </si>
  <si>
    <t>VICTORIA</t>
  </si>
  <si>
    <t>TOTAL EL ORO</t>
  </si>
  <si>
    <t>ESMERALDAS</t>
  </si>
  <si>
    <t>ATACAMES</t>
  </si>
  <si>
    <t>TONSUPA</t>
  </si>
  <si>
    <t>ELOY ALFARO</t>
  </si>
  <si>
    <t>ANCHAYACU</t>
  </si>
  <si>
    <t>CHINCA</t>
  </si>
  <si>
    <t>MAJUA</t>
  </si>
  <si>
    <t>Schizolobium parahybum (Pachaco)</t>
  </si>
  <si>
    <t>SAN MATEO</t>
  </si>
  <si>
    <t>TABIAZO</t>
  </si>
  <si>
    <t>VUELTA LARGA</t>
  </si>
  <si>
    <t>MUISNE</t>
  </si>
  <si>
    <t>DAULE</t>
  </si>
  <si>
    <t>GALERA</t>
  </si>
  <si>
    <t>SAN FRANCISCO</t>
  </si>
  <si>
    <t>SAN GREGORIO</t>
  </si>
  <si>
    <t>QUININDÉ</t>
  </si>
  <si>
    <t>CUBE</t>
  </si>
  <si>
    <t>MALIMPIA</t>
  </si>
  <si>
    <t>RIOVERDE</t>
  </si>
  <si>
    <t>CHONTADURO</t>
  </si>
  <si>
    <t>SAN LORENZO</t>
  </si>
  <si>
    <t>CARONDELET</t>
  </si>
  <si>
    <t>TOTAL ESMERALDAS</t>
  </si>
  <si>
    <t>GUAYAS</t>
  </si>
  <si>
    <t>BALAO</t>
  </si>
  <si>
    <t>BALZAR</t>
  </si>
  <si>
    <t>COLIMES</t>
  </si>
  <si>
    <t>SAN JACINTO</t>
  </si>
  <si>
    <t>CORONEL MARCELINO MARIDUEÑA</t>
  </si>
  <si>
    <t>EL EMPALME</t>
  </si>
  <si>
    <t>EL ROSARIO</t>
  </si>
  <si>
    <t>EL TRIUNFO</t>
  </si>
  <si>
    <t>GENERAL ANTONIO ELIZALDE</t>
  </si>
  <si>
    <t>GUAYAQUIL</t>
  </si>
  <si>
    <t>ISIDRO AYORA</t>
  </si>
  <si>
    <t>NARANJITO</t>
  </si>
  <si>
    <t>PALESTINA</t>
  </si>
  <si>
    <t>PEDRO CARBO</t>
  </si>
  <si>
    <t>SABANILLA</t>
  </si>
  <si>
    <t>VALLE DE LA VIRGEN</t>
  </si>
  <si>
    <t>SANTA LUCÍA</t>
  </si>
  <si>
    <t>TOTAL GUAYAS</t>
  </si>
  <si>
    <t>IMBABURA</t>
  </si>
  <si>
    <t>COTACACHI</t>
  </si>
  <si>
    <t>Jacaranda copaia (Jacaranda)</t>
  </si>
  <si>
    <t>Alnus acuminata (Aliso)</t>
  </si>
  <si>
    <t>IBARRA</t>
  </si>
  <si>
    <t>ANGOCHAGUA</t>
  </si>
  <si>
    <t>CAROLINA</t>
  </si>
  <si>
    <t>OTAVALO</t>
  </si>
  <si>
    <t>SAN PABLO</t>
  </si>
  <si>
    <t>SAN MIGUEL DE URCUQUÍ</t>
  </si>
  <si>
    <t>LA MERCED DE BUENOS AIRES</t>
  </si>
  <si>
    <t>PABLO ARENAS</t>
  </si>
  <si>
    <t>SAN BLAS</t>
  </si>
  <si>
    <t>TUMBABIRO</t>
  </si>
  <si>
    <t>TOTAL IMBABURA</t>
  </si>
  <si>
    <t>LOJA</t>
  </si>
  <si>
    <t>CHAGUARPAMBA</t>
  </si>
  <si>
    <t>BUENAVISTA</t>
  </si>
  <si>
    <t>ESPÍNDOLA</t>
  </si>
  <si>
    <t>AMALUZA</t>
  </si>
  <si>
    <t>PUYANGO</t>
  </si>
  <si>
    <t>ALAMOR</t>
  </si>
  <si>
    <t>Eucalyptus saligna (Eucalipto)</t>
  </si>
  <si>
    <t>TOTAL LOJA</t>
  </si>
  <si>
    <t>BABA</t>
  </si>
  <si>
    <t>GUARE</t>
  </si>
  <si>
    <t>BABAHOYO</t>
  </si>
  <si>
    <t>BUENA FE</t>
  </si>
  <si>
    <t>PATRICIA PILAR</t>
  </si>
  <si>
    <t>Hevea brasiliensis (Caucho)</t>
  </si>
  <si>
    <t>SAN JACINTO DE BUENA FE</t>
  </si>
  <si>
    <t>MOCACHE</t>
  </si>
  <si>
    <t>MONTALVO</t>
  </si>
  <si>
    <t>LA ESMERALDA</t>
  </si>
  <si>
    <t>PALENQUE</t>
  </si>
  <si>
    <t>QUEVEDO</t>
  </si>
  <si>
    <t>LA ESPERANZA</t>
  </si>
  <si>
    <t>SAN CARLOS</t>
  </si>
  <si>
    <t>QUINSALOMA</t>
  </si>
  <si>
    <t>URDANETA</t>
  </si>
  <si>
    <t>RICAURTE</t>
  </si>
  <si>
    <t>VALENCIA</t>
  </si>
  <si>
    <t>Eucalyptus urograndis (Eucalipto)</t>
  </si>
  <si>
    <t>VENTANAS</t>
  </si>
  <si>
    <t>CHACARITA</t>
  </si>
  <si>
    <t>ZAPOTAL</t>
  </si>
  <si>
    <t>VINCES</t>
  </si>
  <si>
    <t>TOTAL LOS RÍOS</t>
  </si>
  <si>
    <t>24 DE MAYO</t>
  </si>
  <si>
    <t>NOBOA</t>
  </si>
  <si>
    <t>SUCRE</t>
  </si>
  <si>
    <t>CALCETA</t>
  </si>
  <si>
    <t>CHONE</t>
  </si>
  <si>
    <t>CANUTO</t>
  </si>
  <si>
    <t>CHIBUNGA</t>
  </si>
  <si>
    <t>EL CARMEN</t>
  </si>
  <si>
    <t>FLAVIO ALFARO</t>
  </si>
  <si>
    <t>JAMA</t>
  </si>
  <si>
    <t>JIPIJAPA</t>
  </si>
  <si>
    <t>OLMEDO</t>
  </si>
  <si>
    <t>CASCOL</t>
  </si>
  <si>
    <t>GUALE</t>
  </si>
  <si>
    <t>PEDERNALES</t>
  </si>
  <si>
    <t>ATAHUALPA</t>
  </si>
  <si>
    <t>PICHINCHA</t>
  </si>
  <si>
    <t>BARRAGANETE</t>
  </si>
  <si>
    <t>PORTOVIEJO</t>
  </si>
  <si>
    <t>CHIRIJOS</t>
  </si>
  <si>
    <t>SAN VICENTE</t>
  </si>
  <si>
    <t>CANOA</t>
  </si>
  <si>
    <t>SANTA ANA</t>
  </si>
  <si>
    <t>SANTA ANA DE VUELTA LARGA</t>
  </si>
  <si>
    <t>SAN ISIDRO</t>
  </si>
  <si>
    <t>TOTAL MANABÍ</t>
  </si>
  <si>
    <t>NAPO</t>
  </si>
  <si>
    <t>ARCHIDONA</t>
  </si>
  <si>
    <t>Cedrelinga catenaeformis (Chuncho)</t>
  </si>
  <si>
    <t>SAN PABLO DE USHPAYACU</t>
  </si>
  <si>
    <t>TENA</t>
  </si>
  <si>
    <t>PUERTO NAPO</t>
  </si>
  <si>
    <t>SAN JUAN DE MUYUNA</t>
  </si>
  <si>
    <t>TOTAL NAPO</t>
  </si>
  <si>
    <t>ORELLANA</t>
  </si>
  <si>
    <t>LORETO</t>
  </si>
  <si>
    <t>TOTAL ORELLANA</t>
  </si>
  <si>
    <t>CAYAMBE</t>
  </si>
  <si>
    <t>DISTRITO METROPOLITANO DE QUITO</t>
  </si>
  <si>
    <t>PIFO</t>
  </si>
  <si>
    <t>EL CHAUPI</t>
  </si>
  <si>
    <t>PEDRO VICENTE MALDONADO</t>
  </si>
  <si>
    <t>PUERTO QUITO</t>
  </si>
  <si>
    <t>SAN MIGUEL DE LOS BANCOS</t>
  </si>
  <si>
    <t>TOTAL PICHINCHA</t>
  </si>
  <si>
    <t>SANTA ELENA</t>
  </si>
  <si>
    <t>CHANDUY</t>
  </si>
  <si>
    <t>COLONCHE</t>
  </si>
  <si>
    <t>TOTAL SANTA ELENA</t>
  </si>
  <si>
    <t>LA CONCORDIA</t>
  </si>
  <si>
    <t>PLAN PILOTO</t>
  </si>
  <si>
    <t>SANTO DOMINGO</t>
  </si>
  <si>
    <t>EL ESFUERZO</t>
  </si>
  <si>
    <t>SANTO DOMINGO DE LOS COLORADOS</t>
  </si>
  <si>
    <t>VALLE HERMOSO</t>
  </si>
  <si>
    <t>TOTAL SANTO DOMINGO DE LOS TSÁCHILAS</t>
  </si>
  <si>
    <t>CUYABENO</t>
  </si>
  <si>
    <t>TARAPOA</t>
  </si>
  <si>
    <t>GONZALO PIZARRO</t>
  </si>
  <si>
    <t>PUERTO LIBRE</t>
  </si>
  <si>
    <t>LAGO AGRIO</t>
  </si>
  <si>
    <t>DURENO</t>
  </si>
  <si>
    <t>PACAYACU</t>
  </si>
  <si>
    <t>SHUSHUFINDI</t>
  </si>
  <si>
    <t>SIETE DE JULIO</t>
  </si>
  <si>
    <t>TOTAL SUCUMBÍOS</t>
  </si>
  <si>
    <t>BOLÍVAR</t>
  </si>
  <si>
    <t>CAÑAR</t>
  </si>
  <si>
    <t>LOS RÍOS</t>
  </si>
  <si>
    <t>MANABÍ</t>
  </si>
  <si>
    <t>SANTO DOMINGO DE LOS TSÁCHILAS</t>
  </si>
  <si>
    <t>SUCUMBÍOS</t>
  </si>
  <si>
    <t>CUMANDÁ</t>
  </si>
  <si>
    <t>JUNÍN</t>
  </si>
  <si>
    <t>PAJÁN</t>
  </si>
  <si>
    <t>MEJÍA</t>
  </si>
  <si>
    <t>LAS NIEVES</t>
  </si>
  <si>
    <t>GUASAGANDA</t>
  </si>
  <si>
    <t>MULLIQUINDIL</t>
  </si>
  <si>
    <t>PORTOVELO</t>
  </si>
  <si>
    <t>CAMARONES</t>
  </si>
  <si>
    <t>CORONEL CARLOS CONCHA TORRES</t>
  </si>
  <si>
    <t>ROCAFUERTE</t>
  </si>
  <si>
    <t>5 DE JUNIO</t>
  </si>
  <si>
    <t>VELASCO IBARRA</t>
  </si>
  <si>
    <t>PLAYAS</t>
  </si>
  <si>
    <t>GENERAL VILLAMIL (PLAYAS)</t>
  </si>
  <si>
    <t>APUELA</t>
  </si>
  <si>
    <t>SALINAS</t>
  </si>
  <si>
    <t>FEBRES CORDERO</t>
  </si>
  <si>
    <t>PUEBLOVIEJO</t>
  </si>
  <si>
    <t>ANTONIO SOTOMAYOR</t>
  </si>
  <si>
    <t>SAN FRANCISCO DE NOVILLO</t>
  </si>
  <si>
    <t>EL ANEGADO</t>
  </si>
  <si>
    <t>CAMPOZANO</t>
  </si>
  <si>
    <t>PUERTO MURIALDO</t>
  </si>
  <si>
    <t>CASCALES</t>
  </si>
  <si>
    <t>EL DORADO DE CASCALES</t>
  </si>
  <si>
    <t>EL ENO</t>
  </si>
  <si>
    <t>PUTUMAYO</t>
  </si>
  <si>
    <t>PALMA ROJA</t>
  </si>
  <si>
    <t>SAN ROQUE</t>
  </si>
  <si>
    <t>Prosopis juliflora (Algarrobo)</t>
  </si>
  <si>
    <t>ALÁQUEZ</t>
  </si>
  <si>
    <t>MULALÓ</t>
  </si>
  <si>
    <t>BELLAMARÍA</t>
  </si>
  <si>
    <t>LA UNIÓN</t>
  </si>
  <si>
    <t>SÚA</t>
  </si>
  <si>
    <t>TONCHIGÜE</t>
  </si>
  <si>
    <t>BORBÓN</t>
  </si>
  <si>
    <t>SANTA LUCÍA DE LAS PEÑAS</t>
  </si>
  <si>
    <t>TELEMBÍ</t>
  </si>
  <si>
    <t>SAN JOSÉ DE CHAMANGA</t>
  </si>
  <si>
    <t>ROSA ZÁRATE</t>
  </si>
  <si>
    <t>CALDERÓN</t>
  </si>
  <si>
    <t>CONCEPCIÓN</t>
  </si>
  <si>
    <t>TULULBÍ</t>
  </si>
  <si>
    <t>GARCÍA MORENO</t>
  </si>
  <si>
    <t>PEÑAHERRERA</t>
  </si>
  <si>
    <t>PLAZA GUTIÉRREZ</t>
  </si>
  <si>
    <t>SAN JOSÉ DE QUICHINCHE</t>
  </si>
  <si>
    <t>CAHUASQUÍ</t>
  </si>
  <si>
    <t>LOS ÁNGELES</t>
  </si>
  <si>
    <t>BOYACÁ</t>
  </si>
  <si>
    <t>EL PARAÍSO LA 14</t>
  </si>
  <si>
    <t>SANTA MARÍA</t>
  </si>
  <si>
    <t>AMÉRICA</t>
  </si>
  <si>
    <t>PEDRO PABLO GÓMEZ</t>
  </si>
  <si>
    <t>COJIMÍES</t>
  </si>
  <si>
    <t>SAN SEBASTIÁN</t>
  </si>
  <si>
    <t>SAN PLÁCIDO</t>
  </si>
  <si>
    <t>PUERTO MISAHUALLÍ</t>
  </si>
  <si>
    <t>SAN JOSÉ DE PAYAMINO</t>
  </si>
  <si>
    <t>ASCÁZUBI</t>
  </si>
  <si>
    <t>SAN JOSÉ DE MINAS</t>
  </si>
  <si>
    <t>YARUQUÍ</t>
  </si>
  <si>
    <t>SIMÓN BOLÍVAR</t>
  </si>
  <si>
    <t>ALLURIQUÍN</t>
  </si>
  <si>
    <t>LUZ DE AMÉRICA</t>
  </si>
  <si>
    <t>PUERTO LIMÓN</t>
  </si>
  <si>
    <t>SAN JACINTO DEL BÚA</t>
  </si>
  <si>
    <t>SANTA MARÍA DEL TOACHI</t>
  </si>
  <si>
    <t>LUMBAQUÍ</t>
  </si>
  <si>
    <t>GENERAL FARFÁN</t>
  </si>
  <si>
    <t>JAMBELÍ</t>
  </si>
  <si>
    <t>TOTAL SUPERFICIE INCENTIVADA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</si>
  <si>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 xml:space="preserve">2013 - 2020                                                               </t>
    </r>
    <r>
      <rPr>
        <b/>
        <sz val="11"/>
        <color indexed="55"/>
        <rFont val="Calibri"/>
        <family val="2"/>
      </rPr>
      <t>|►</t>
    </r>
    <r>
      <rPr>
        <b/>
        <sz val="11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Febrero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</si>
  <si>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Programa de Incentivos para la Reforestación con Fines Comerciales - Especies Forestales Incentivadas a nivel parroquial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</si>
  <si>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Notas técnicas: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parroquiales oficiales provistos por el Comité Nacional de Límites Internos (CONALI), abril 2019.</t>
    </r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</si>
</sst>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_);\(#,##0.0\)"/>
    <numFmt numFmtId="174" formatCode="#,##0.000_);\(#,##0.000\)"/>
    <numFmt numFmtId="175" formatCode="#,##0.0000000000000"/>
    <numFmt numFmtId="176" formatCode="#,##0.0"/>
    <numFmt numFmtId="177" formatCode="#,##0.000"/>
    <numFmt numFmtId="178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/>
      <right/>
      <top style="medium">
        <color theme="3"/>
      </top>
      <bottom/>
    </border>
    <border>
      <left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>
        <color rgb="FF999999"/>
      </left>
      <right style="dotted"/>
      <top style="dotted"/>
      <bottom style="dotted"/>
    </border>
    <border>
      <left style="dotted"/>
      <right>
        <color indexed="63"/>
      </right>
      <top/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4" fontId="40" fillId="34" borderId="16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31" fillId="2" borderId="22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1" fillId="2" borderId="23" xfId="0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7" fillId="34" borderId="24" xfId="0" applyFont="1" applyFill="1" applyBorder="1" applyAlignment="1">
      <alignment horizontal="right"/>
    </xf>
    <xf numFmtId="0" fontId="7" fillId="34" borderId="25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40" fillId="0" borderId="2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9"/>
  <sheetViews>
    <sheetView showGridLines="0" tabSelected="1" zoomScalePageLayoutView="0" workbookViewId="0" topLeftCell="A1">
      <selection activeCell="E339" sqref="A1:E339"/>
    </sheetView>
  </sheetViews>
  <sheetFormatPr defaultColWidth="11.421875" defaultRowHeight="15"/>
  <cols>
    <col min="1" max="1" width="20.7109375" style="1" customWidth="1"/>
    <col min="2" max="2" width="35.7109375" style="1" customWidth="1"/>
    <col min="3" max="3" width="50.7109375" style="1" customWidth="1"/>
    <col min="4" max="4" width="40.7109375" style="1" customWidth="1"/>
    <col min="5" max="5" width="18.7109375" style="5" customWidth="1"/>
    <col min="6" max="6" width="10.00390625" style="1" customWidth="1"/>
    <col min="7" max="16384" width="11.421875" style="1" customWidth="1"/>
  </cols>
  <sheetData>
    <row r="1" spans="1:4" ht="31.5" customHeight="1">
      <c r="A1" s="28"/>
      <c r="B1" s="28"/>
      <c r="C1" s="28"/>
      <c r="D1" s="28"/>
    </row>
    <row r="2" ht="9" customHeight="1"/>
    <row r="3" spans="1:5" ht="15" customHeight="1">
      <c r="A3" s="36" t="s">
        <v>293</v>
      </c>
      <c r="B3" s="29"/>
      <c r="C3" s="29"/>
      <c r="D3" s="29"/>
      <c r="E3" s="29"/>
    </row>
    <row r="4" spans="1:5" ht="15">
      <c r="A4" s="2" t="s">
        <v>0</v>
      </c>
      <c r="B4" s="2"/>
      <c r="C4" s="2"/>
      <c r="D4" s="2"/>
      <c r="E4" s="6"/>
    </row>
    <row r="5" spans="1:4" ht="15">
      <c r="A5" s="23" t="s">
        <v>292</v>
      </c>
      <c r="B5" s="2"/>
      <c r="C5" s="2"/>
      <c r="D5" s="3"/>
    </row>
    <row r="6" spans="1:5" ht="15" customHeight="1">
      <c r="A6" s="30" t="s">
        <v>294</v>
      </c>
      <c r="B6" s="31"/>
      <c r="C6" s="31"/>
      <c r="D6" s="31"/>
      <c r="E6" s="31"/>
    </row>
    <row r="7" ht="15" customHeight="1"/>
    <row r="8" spans="1:5" ht="28.5" customHeight="1" thickBot="1">
      <c r="A8" s="4" t="s">
        <v>1</v>
      </c>
      <c r="B8" s="4" t="s">
        <v>2</v>
      </c>
      <c r="C8" s="4" t="s">
        <v>3</v>
      </c>
      <c r="D8" s="4" t="s">
        <v>4</v>
      </c>
      <c r="E8" s="35" t="s">
        <v>5</v>
      </c>
    </row>
    <row r="9" spans="1:5" ht="15">
      <c r="A9" s="33" t="s">
        <v>6</v>
      </c>
      <c r="B9" s="10" t="s">
        <v>7</v>
      </c>
      <c r="C9" s="10" t="s">
        <v>222</v>
      </c>
      <c r="D9" s="10" t="s">
        <v>8</v>
      </c>
      <c r="E9" s="11">
        <v>152.52757408724295</v>
      </c>
    </row>
    <row r="10" spans="1:5" ht="15">
      <c r="A10" s="33"/>
      <c r="B10" s="25" t="s">
        <v>9</v>
      </c>
      <c r="C10" s="25" t="s">
        <v>9</v>
      </c>
      <c r="D10" s="9" t="s">
        <v>10</v>
      </c>
      <c r="E10" s="19">
        <v>31.395252341167996</v>
      </c>
    </row>
    <row r="11" spans="1:5" ht="15">
      <c r="A11" s="33"/>
      <c r="B11" s="25"/>
      <c r="C11" s="25"/>
      <c r="D11" s="7" t="s">
        <v>11</v>
      </c>
      <c r="E11" s="8">
        <v>2.13110324704</v>
      </c>
    </row>
    <row r="12" spans="1:5" ht="15">
      <c r="A12" s="26" t="s">
        <v>12</v>
      </c>
      <c r="B12" s="27"/>
      <c r="C12" s="27"/>
      <c r="D12" s="27"/>
      <c r="E12" s="14">
        <f>SUM(E9:E11)</f>
        <v>186.05392967545095</v>
      </c>
    </row>
    <row r="13" spans="1:5" ht="15">
      <c r="A13" s="33" t="s">
        <v>212</v>
      </c>
      <c r="B13" s="10" t="s">
        <v>13</v>
      </c>
      <c r="C13" s="10" t="s">
        <v>13</v>
      </c>
      <c r="D13" s="10" t="s">
        <v>8</v>
      </c>
      <c r="E13" s="11">
        <v>172.54317559273002</v>
      </c>
    </row>
    <row r="14" spans="1:5" ht="15">
      <c r="A14" s="33"/>
      <c r="B14" s="10" t="s">
        <v>14</v>
      </c>
      <c r="C14" s="10" t="s">
        <v>15</v>
      </c>
      <c r="D14" s="10" t="s">
        <v>16</v>
      </c>
      <c r="E14" s="11">
        <v>6.796515680232</v>
      </c>
    </row>
    <row r="15" spans="1:5" ht="15">
      <c r="A15" s="26" t="s">
        <v>17</v>
      </c>
      <c r="B15" s="27"/>
      <c r="C15" s="27"/>
      <c r="D15" s="27"/>
      <c r="E15" s="14">
        <f>SUM(E13:E14)</f>
        <v>179.33969127296203</v>
      </c>
    </row>
    <row r="16" spans="1:5" ht="15">
      <c r="A16" s="12" t="s">
        <v>213</v>
      </c>
      <c r="B16" s="10" t="s">
        <v>18</v>
      </c>
      <c r="C16" s="10" t="s">
        <v>18</v>
      </c>
      <c r="D16" s="10" t="s">
        <v>11</v>
      </c>
      <c r="E16" s="11">
        <v>72.3936150415</v>
      </c>
    </row>
    <row r="17" spans="1:5" ht="15">
      <c r="A17" s="26" t="s">
        <v>19</v>
      </c>
      <c r="B17" s="27"/>
      <c r="C17" s="27"/>
      <c r="D17" s="27"/>
      <c r="E17" s="14">
        <f>SUM(E16)</f>
        <v>72.3936150415</v>
      </c>
    </row>
    <row r="18" spans="1:5" ht="15">
      <c r="A18" s="12" t="s">
        <v>20</v>
      </c>
      <c r="B18" s="10" t="s">
        <v>21</v>
      </c>
      <c r="C18" s="10" t="s">
        <v>21</v>
      </c>
      <c r="D18" s="10" t="s">
        <v>22</v>
      </c>
      <c r="E18" s="11">
        <v>2.2589351770259998</v>
      </c>
    </row>
    <row r="19" spans="1:5" ht="15">
      <c r="A19" s="26" t="s">
        <v>23</v>
      </c>
      <c r="B19" s="27"/>
      <c r="C19" s="27"/>
      <c r="D19" s="27"/>
      <c r="E19" s="14">
        <f>SUM(E18)</f>
        <v>2.2589351770259998</v>
      </c>
    </row>
    <row r="20" spans="1:5" ht="15">
      <c r="A20" s="33" t="s">
        <v>24</v>
      </c>
      <c r="B20" s="10" t="s">
        <v>218</v>
      </c>
      <c r="C20" s="10" t="s">
        <v>218</v>
      </c>
      <c r="D20" s="10" t="s">
        <v>11</v>
      </c>
      <c r="E20" s="11">
        <v>11.24099475311</v>
      </c>
    </row>
    <row r="21" spans="1:5" ht="15">
      <c r="A21" s="33"/>
      <c r="B21" s="10" t="s">
        <v>25</v>
      </c>
      <c r="C21" s="10" t="s">
        <v>26</v>
      </c>
      <c r="D21" s="10" t="s">
        <v>27</v>
      </c>
      <c r="E21" s="11">
        <v>45.6783624587</v>
      </c>
    </row>
    <row r="22" spans="1:5" ht="15">
      <c r="A22" s="26" t="s">
        <v>28</v>
      </c>
      <c r="B22" s="27"/>
      <c r="C22" s="27"/>
      <c r="D22" s="27"/>
      <c r="E22" s="14">
        <f>SUM(E20:E21)</f>
        <v>56.91935721181</v>
      </c>
    </row>
    <row r="23" spans="1:5" ht="15">
      <c r="A23" s="33" t="s">
        <v>29</v>
      </c>
      <c r="B23" s="25" t="s">
        <v>30</v>
      </c>
      <c r="C23" s="10" t="s">
        <v>223</v>
      </c>
      <c r="D23" s="13" t="s">
        <v>10</v>
      </c>
      <c r="E23" s="11">
        <v>158.08452953271998</v>
      </c>
    </row>
    <row r="24" spans="1:5" ht="15">
      <c r="A24" s="33"/>
      <c r="B24" s="25"/>
      <c r="C24" s="25" t="s">
        <v>30</v>
      </c>
      <c r="D24" s="15" t="s">
        <v>31</v>
      </c>
      <c r="E24" s="19">
        <v>0.5566</v>
      </c>
    </row>
    <row r="25" spans="1:5" ht="15">
      <c r="A25" s="33"/>
      <c r="B25" s="25"/>
      <c r="C25" s="25"/>
      <c r="D25" s="16" t="s">
        <v>16</v>
      </c>
      <c r="E25" s="20">
        <v>2.9948</v>
      </c>
    </row>
    <row r="26" spans="1:5" ht="15">
      <c r="A26" s="33"/>
      <c r="B26" s="25"/>
      <c r="C26" s="25"/>
      <c r="D26" s="16" t="s">
        <v>10</v>
      </c>
      <c r="E26" s="20">
        <v>60.060529711685994</v>
      </c>
    </row>
    <row r="27" spans="1:5" ht="15">
      <c r="A27" s="33"/>
      <c r="B27" s="25"/>
      <c r="C27" s="25"/>
      <c r="D27" s="17" t="s">
        <v>32</v>
      </c>
      <c r="E27" s="8">
        <v>37.7960377752</v>
      </c>
    </row>
    <row r="28" spans="1:5" ht="15">
      <c r="A28" s="33"/>
      <c r="B28" s="25"/>
      <c r="C28" s="10" t="s">
        <v>33</v>
      </c>
      <c r="D28" s="13" t="s">
        <v>10</v>
      </c>
      <c r="E28" s="11">
        <v>22.789785640909997</v>
      </c>
    </row>
    <row r="29" spans="1:5" ht="15">
      <c r="A29" s="33"/>
      <c r="B29" s="25" t="s">
        <v>34</v>
      </c>
      <c r="C29" s="10" t="s">
        <v>249</v>
      </c>
      <c r="D29" s="13" t="s">
        <v>27</v>
      </c>
      <c r="E29" s="11">
        <v>7.22134366806</v>
      </c>
    </row>
    <row r="30" spans="1:5" ht="15">
      <c r="A30" s="33"/>
      <c r="B30" s="25"/>
      <c r="C30" s="25" t="s">
        <v>250</v>
      </c>
      <c r="D30" s="15" t="s">
        <v>8</v>
      </c>
      <c r="E30" s="19">
        <v>859.6361302928603</v>
      </c>
    </row>
    <row r="31" spans="1:5" ht="15">
      <c r="A31" s="33"/>
      <c r="B31" s="25"/>
      <c r="C31" s="25"/>
      <c r="D31" s="16" t="s">
        <v>27</v>
      </c>
      <c r="E31" s="20">
        <v>816.75973381846</v>
      </c>
    </row>
    <row r="32" spans="1:5" ht="15">
      <c r="A32" s="33"/>
      <c r="B32" s="25"/>
      <c r="C32" s="25"/>
      <c r="D32" s="17" t="s">
        <v>35</v>
      </c>
      <c r="E32" s="8">
        <v>272.05008632268</v>
      </c>
    </row>
    <row r="33" spans="1:5" ht="15">
      <c r="A33" s="33"/>
      <c r="B33" s="25"/>
      <c r="C33" s="25" t="s">
        <v>36</v>
      </c>
      <c r="D33" s="15" t="s">
        <v>8</v>
      </c>
      <c r="E33" s="19">
        <v>1.30920229968</v>
      </c>
    </row>
    <row r="34" spans="1:5" ht="15">
      <c r="A34" s="33"/>
      <c r="B34" s="25"/>
      <c r="C34" s="25"/>
      <c r="D34" s="16" t="s">
        <v>27</v>
      </c>
      <c r="E34" s="20">
        <v>56.13305413491</v>
      </c>
    </row>
    <row r="35" spans="1:5" ht="15">
      <c r="A35" s="33"/>
      <c r="B35" s="25"/>
      <c r="C35" s="25"/>
      <c r="D35" s="17" t="s">
        <v>35</v>
      </c>
      <c r="E35" s="8">
        <v>12.8353661107</v>
      </c>
    </row>
    <row r="36" spans="1:5" ht="15">
      <c r="A36" s="33"/>
      <c r="B36" s="25" t="s">
        <v>37</v>
      </c>
      <c r="C36" s="25" t="s">
        <v>38</v>
      </c>
      <c r="D36" s="15" t="s">
        <v>10</v>
      </c>
      <c r="E36" s="19">
        <v>123.08285281117</v>
      </c>
    </row>
    <row r="37" spans="1:5" ht="15">
      <c r="A37" s="33"/>
      <c r="B37" s="25"/>
      <c r="C37" s="25"/>
      <c r="D37" s="16" t="s">
        <v>11</v>
      </c>
      <c r="E37" s="20">
        <v>4.86338602019</v>
      </c>
    </row>
    <row r="38" spans="1:5" ht="15">
      <c r="A38" s="33"/>
      <c r="B38" s="25"/>
      <c r="C38" s="25"/>
      <c r="D38" s="17" t="s">
        <v>32</v>
      </c>
      <c r="E38" s="8">
        <v>627.2435663951652</v>
      </c>
    </row>
    <row r="39" spans="1:5" ht="15">
      <c r="A39" s="33"/>
      <c r="B39" s="10" t="s">
        <v>39</v>
      </c>
      <c r="C39" s="10" t="s">
        <v>40</v>
      </c>
      <c r="D39" s="13" t="s">
        <v>10</v>
      </c>
      <c r="E39" s="11">
        <v>27.285123074010002</v>
      </c>
    </row>
    <row r="40" spans="1:5" ht="15">
      <c r="A40" s="33"/>
      <c r="B40" s="25" t="s">
        <v>41</v>
      </c>
      <c r="C40" s="25" t="s">
        <v>224</v>
      </c>
      <c r="D40" s="15" t="s">
        <v>27</v>
      </c>
      <c r="E40" s="19">
        <v>102.39640749750001</v>
      </c>
    </row>
    <row r="41" spans="1:5" ht="15">
      <c r="A41" s="33"/>
      <c r="B41" s="25"/>
      <c r="C41" s="25"/>
      <c r="D41" s="17" t="s">
        <v>35</v>
      </c>
      <c r="E41" s="8">
        <v>3.2241340651</v>
      </c>
    </row>
    <row r="42" spans="1:5" ht="15">
      <c r="A42" s="26" t="s">
        <v>42</v>
      </c>
      <c r="B42" s="27"/>
      <c r="C42" s="27"/>
      <c r="D42" s="27"/>
      <c r="E42" s="14">
        <f>SUM(E23:E41)</f>
        <v>3196.3226691710006</v>
      </c>
    </row>
    <row r="43" spans="1:5" ht="15">
      <c r="A43" s="32" t="s">
        <v>43</v>
      </c>
      <c r="B43" s="25" t="s">
        <v>44</v>
      </c>
      <c r="C43" s="10" t="s">
        <v>45</v>
      </c>
      <c r="D43" s="13" t="s">
        <v>11</v>
      </c>
      <c r="E43" s="11">
        <v>57.25322669055001</v>
      </c>
    </row>
    <row r="44" spans="1:5" ht="15">
      <c r="A44" s="32"/>
      <c r="B44" s="25"/>
      <c r="C44" s="10" t="s">
        <v>46</v>
      </c>
      <c r="D44" s="13" t="s">
        <v>11</v>
      </c>
      <c r="E44" s="11">
        <v>37.904107534429</v>
      </c>
    </row>
    <row r="45" spans="1:5" ht="15">
      <c r="A45" s="32"/>
      <c r="B45" s="25" t="s">
        <v>47</v>
      </c>
      <c r="C45" s="25" t="s">
        <v>48</v>
      </c>
      <c r="D45" s="15" t="s">
        <v>10</v>
      </c>
      <c r="E45" s="19">
        <v>28.221652196558004</v>
      </c>
    </row>
    <row r="46" spans="1:5" ht="15">
      <c r="A46" s="32"/>
      <c r="B46" s="25"/>
      <c r="C46" s="25"/>
      <c r="D46" s="16" t="s">
        <v>11</v>
      </c>
      <c r="E46" s="20">
        <v>4.17639429555</v>
      </c>
    </row>
    <row r="47" spans="1:5" ht="15">
      <c r="A47" s="32"/>
      <c r="B47" s="25"/>
      <c r="C47" s="25"/>
      <c r="D47" s="17" t="s">
        <v>32</v>
      </c>
      <c r="E47" s="8">
        <v>72.527868011349</v>
      </c>
    </row>
    <row r="48" spans="1:5" ht="15">
      <c r="A48" s="32"/>
      <c r="B48" s="10" t="s">
        <v>49</v>
      </c>
      <c r="C48" s="10" t="s">
        <v>50</v>
      </c>
      <c r="D48" s="13" t="s">
        <v>11</v>
      </c>
      <c r="E48" s="11">
        <v>120.03760134294998</v>
      </c>
    </row>
    <row r="49" spans="1:5" ht="15">
      <c r="A49" s="32"/>
      <c r="B49" s="10" t="s">
        <v>225</v>
      </c>
      <c r="C49" s="10" t="s">
        <v>225</v>
      </c>
      <c r="D49" s="13" t="s">
        <v>11</v>
      </c>
      <c r="E49" s="11">
        <v>68.18222271609</v>
      </c>
    </row>
    <row r="50" spans="1:5" ht="15">
      <c r="A50" s="32"/>
      <c r="B50" s="25" t="s">
        <v>51</v>
      </c>
      <c r="C50" s="25" t="s">
        <v>251</v>
      </c>
      <c r="D50" s="15" t="s">
        <v>11</v>
      </c>
      <c r="E50" s="19">
        <v>81.83826567052999</v>
      </c>
    </row>
    <row r="51" spans="1:5" ht="15">
      <c r="A51" s="32"/>
      <c r="B51" s="25"/>
      <c r="C51" s="25"/>
      <c r="D51" s="17" t="s">
        <v>32</v>
      </c>
      <c r="E51" s="8">
        <v>3.323154292613</v>
      </c>
    </row>
    <row r="52" spans="1:5" ht="15">
      <c r="A52" s="32"/>
      <c r="B52" s="25"/>
      <c r="C52" s="10" t="s">
        <v>52</v>
      </c>
      <c r="D52" s="13" t="s">
        <v>10</v>
      </c>
      <c r="E52" s="11">
        <v>10.7812202784</v>
      </c>
    </row>
    <row r="53" spans="1:5" ht="15">
      <c r="A53" s="32"/>
      <c r="B53" s="25"/>
      <c r="C53" s="10" t="s">
        <v>51</v>
      </c>
      <c r="D53" s="13" t="s">
        <v>11</v>
      </c>
      <c r="E53" s="11">
        <v>30.7248150731</v>
      </c>
    </row>
    <row r="54" spans="1:5" ht="15">
      <c r="A54" s="32"/>
      <c r="B54" s="25"/>
      <c r="C54" s="10" t="s">
        <v>53</v>
      </c>
      <c r="D54" s="13" t="s">
        <v>10</v>
      </c>
      <c r="E54" s="11">
        <v>77.17809085365</v>
      </c>
    </row>
    <row r="55" spans="1:5" ht="15">
      <c r="A55" s="26" t="s">
        <v>54</v>
      </c>
      <c r="B55" s="27"/>
      <c r="C55" s="27"/>
      <c r="D55" s="27"/>
      <c r="E55" s="14">
        <f>SUM(E43:E54)</f>
        <v>592.148618955769</v>
      </c>
    </row>
    <row r="56" spans="1:5" ht="15">
      <c r="A56" s="32" t="s">
        <v>55</v>
      </c>
      <c r="B56" s="25" t="s">
        <v>56</v>
      </c>
      <c r="C56" s="25" t="s">
        <v>56</v>
      </c>
      <c r="D56" s="18" t="s">
        <v>11</v>
      </c>
      <c r="E56" s="21">
        <v>39.43298599935</v>
      </c>
    </row>
    <row r="57" spans="1:5" ht="15">
      <c r="A57" s="32"/>
      <c r="B57" s="25"/>
      <c r="C57" s="25"/>
      <c r="D57" s="17" t="s">
        <v>32</v>
      </c>
      <c r="E57" s="8">
        <v>63.86528981603</v>
      </c>
    </row>
    <row r="58" spans="1:5" ht="15">
      <c r="A58" s="32"/>
      <c r="B58" s="25"/>
      <c r="C58" s="10" t="s">
        <v>252</v>
      </c>
      <c r="D58" s="13" t="s">
        <v>11</v>
      </c>
      <c r="E58" s="11">
        <v>42.6704429401</v>
      </c>
    </row>
    <row r="59" spans="1:5" ht="15">
      <c r="A59" s="32"/>
      <c r="B59" s="25"/>
      <c r="C59" s="10" t="s">
        <v>253</v>
      </c>
      <c r="D59" s="13" t="s">
        <v>10</v>
      </c>
      <c r="E59" s="11">
        <v>1.46354327576</v>
      </c>
    </row>
    <row r="60" spans="1:5" ht="15">
      <c r="A60" s="32"/>
      <c r="B60" s="25"/>
      <c r="C60" s="25" t="s">
        <v>254</v>
      </c>
      <c r="D60" s="15" t="s">
        <v>10</v>
      </c>
      <c r="E60" s="19">
        <v>23.71285906553</v>
      </c>
    </row>
    <row r="61" spans="1:5" ht="15">
      <c r="A61" s="32"/>
      <c r="B61" s="25"/>
      <c r="C61" s="25"/>
      <c r="D61" s="16" t="s">
        <v>11</v>
      </c>
      <c r="E61" s="20">
        <v>9.128003362583</v>
      </c>
    </row>
    <row r="62" spans="1:5" ht="15">
      <c r="A62" s="32"/>
      <c r="B62" s="25"/>
      <c r="C62" s="25"/>
      <c r="D62" s="17" t="s">
        <v>32</v>
      </c>
      <c r="E62" s="8">
        <v>9.889578562041999</v>
      </c>
    </row>
    <row r="63" spans="1:5" ht="15">
      <c r="A63" s="32"/>
      <c r="B63" s="25"/>
      <c r="C63" s="25" t="s">
        <v>57</v>
      </c>
      <c r="D63" s="15" t="s">
        <v>10</v>
      </c>
      <c r="E63" s="19">
        <v>24.004424794372998</v>
      </c>
    </row>
    <row r="64" spans="1:5" ht="15">
      <c r="A64" s="32"/>
      <c r="B64" s="25"/>
      <c r="C64" s="25"/>
      <c r="D64" s="17" t="s">
        <v>11</v>
      </c>
      <c r="E64" s="8">
        <v>4.23095975772</v>
      </c>
    </row>
    <row r="65" spans="1:5" ht="15">
      <c r="A65" s="32"/>
      <c r="B65" s="25" t="s">
        <v>58</v>
      </c>
      <c r="C65" s="25" t="s">
        <v>59</v>
      </c>
      <c r="D65" s="15" t="s">
        <v>11</v>
      </c>
      <c r="E65" s="19">
        <v>32.1808271577</v>
      </c>
    </row>
    <row r="66" spans="1:5" ht="15">
      <c r="A66" s="32"/>
      <c r="B66" s="25"/>
      <c r="C66" s="25"/>
      <c r="D66" s="17" t="s">
        <v>32</v>
      </c>
      <c r="E66" s="8">
        <v>8.54179882738</v>
      </c>
    </row>
    <row r="67" spans="1:5" ht="15">
      <c r="A67" s="32"/>
      <c r="B67" s="25"/>
      <c r="C67" s="10" t="s">
        <v>255</v>
      </c>
      <c r="D67" s="13" t="s">
        <v>32</v>
      </c>
      <c r="E67" s="11">
        <v>3.87225</v>
      </c>
    </row>
    <row r="68" spans="1:5" ht="15">
      <c r="A68" s="32"/>
      <c r="B68" s="25"/>
      <c r="C68" s="10" t="s">
        <v>256</v>
      </c>
      <c r="D68" s="13" t="s">
        <v>11</v>
      </c>
      <c r="E68" s="11">
        <v>9.1244447246</v>
      </c>
    </row>
    <row r="69" spans="1:5" ht="15">
      <c r="A69" s="32"/>
      <c r="B69" s="25"/>
      <c r="C69" s="10" t="s">
        <v>257</v>
      </c>
      <c r="D69" s="13" t="s">
        <v>10</v>
      </c>
      <c r="E69" s="11">
        <v>53.10919090854</v>
      </c>
    </row>
    <row r="70" spans="1:5" ht="15">
      <c r="A70" s="32"/>
      <c r="B70" s="25" t="s">
        <v>55</v>
      </c>
      <c r="C70" s="10" t="s">
        <v>226</v>
      </c>
      <c r="D70" s="13" t="s">
        <v>10</v>
      </c>
      <c r="E70" s="11">
        <v>113.61495294386</v>
      </c>
    </row>
    <row r="71" spans="1:5" ht="15">
      <c r="A71" s="32"/>
      <c r="B71" s="25"/>
      <c r="C71" s="25" t="s">
        <v>60</v>
      </c>
      <c r="D71" s="15" t="s">
        <v>10</v>
      </c>
      <c r="E71" s="19">
        <v>42.06383524085</v>
      </c>
    </row>
    <row r="72" spans="1:5" ht="15">
      <c r="A72" s="32"/>
      <c r="B72" s="25"/>
      <c r="C72" s="25"/>
      <c r="D72" s="16" t="s">
        <v>11</v>
      </c>
      <c r="E72" s="20">
        <v>14.5372569417</v>
      </c>
    </row>
    <row r="73" spans="1:5" ht="15">
      <c r="A73" s="32"/>
      <c r="B73" s="25"/>
      <c r="C73" s="25"/>
      <c r="D73" s="17" t="s">
        <v>32</v>
      </c>
      <c r="E73" s="8">
        <v>51.2822365101</v>
      </c>
    </row>
    <row r="74" spans="1:5" ht="15">
      <c r="A74" s="32"/>
      <c r="B74" s="25"/>
      <c r="C74" s="10" t="s">
        <v>227</v>
      </c>
      <c r="D74" s="13" t="s">
        <v>10</v>
      </c>
      <c r="E74" s="11">
        <v>32.7701231348</v>
      </c>
    </row>
    <row r="75" spans="1:5" ht="15">
      <c r="A75" s="32"/>
      <c r="B75" s="25"/>
      <c r="C75" s="25" t="s">
        <v>61</v>
      </c>
      <c r="D75" s="15" t="s">
        <v>10</v>
      </c>
      <c r="E75" s="19">
        <v>97.87704959574391</v>
      </c>
    </row>
    <row r="76" spans="1:5" ht="15">
      <c r="A76" s="32"/>
      <c r="B76" s="25"/>
      <c r="C76" s="25"/>
      <c r="D76" s="16" t="s">
        <v>62</v>
      </c>
      <c r="E76" s="20">
        <v>55.98646570027</v>
      </c>
    </row>
    <row r="77" spans="1:5" ht="15">
      <c r="A77" s="32"/>
      <c r="B77" s="25"/>
      <c r="C77" s="25"/>
      <c r="D77" s="17" t="s">
        <v>11</v>
      </c>
      <c r="E77" s="8">
        <v>8.11221119791</v>
      </c>
    </row>
    <row r="78" spans="1:5" ht="15">
      <c r="A78" s="32"/>
      <c r="B78" s="25"/>
      <c r="C78" s="10" t="s">
        <v>63</v>
      </c>
      <c r="D78" s="13" t="s">
        <v>11</v>
      </c>
      <c r="E78" s="11">
        <v>139.784895823267</v>
      </c>
    </row>
    <row r="79" spans="1:5" ht="15">
      <c r="A79" s="32"/>
      <c r="B79" s="25"/>
      <c r="C79" s="10" t="s">
        <v>64</v>
      </c>
      <c r="D79" s="13" t="s">
        <v>11</v>
      </c>
      <c r="E79" s="11">
        <v>70.142853519901</v>
      </c>
    </row>
    <row r="80" spans="1:5" ht="15">
      <c r="A80" s="32"/>
      <c r="B80" s="25"/>
      <c r="C80" s="10" t="s">
        <v>65</v>
      </c>
      <c r="D80" s="13" t="s">
        <v>11</v>
      </c>
      <c r="E80" s="11">
        <v>60.2482281248</v>
      </c>
    </row>
    <row r="81" spans="1:5" ht="15">
      <c r="A81" s="32"/>
      <c r="B81" s="25" t="s">
        <v>66</v>
      </c>
      <c r="C81" s="10" t="s">
        <v>67</v>
      </c>
      <c r="D81" s="13" t="s">
        <v>32</v>
      </c>
      <c r="E81" s="11">
        <v>172.00688857000003</v>
      </c>
    </row>
    <row r="82" spans="1:5" ht="15">
      <c r="A82" s="32"/>
      <c r="B82" s="25"/>
      <c r="C82" s="10" t="s">
        <v>68</v>
      </c>
      <c r="D82" s="13" t="s">
        <v>32</v>
      </c>
      <c r="E82" s="11">
        <v>9.33305062018</v>
      </c>
    </row>
    <row r="83" spans="1:5" ht="15">
      <c r="A83" s="32"/>
      <c r="B83" s="25"/>
      <c r="C83" s="25" t="s">
        <v>66</v>
      </c>
      <c r="D83" s="15" t="s">
        <v>11</v>
      </c>
      <c r="E83" s="19">
        <v>56.8476966478</v>
      </c>
    </row>
    <row r="84" spans="1:5" ht="15">
      <c r="A84" s="32"/>
      <c r="B84" s="25"/>
      <c r="C84" s="25"/>
      <c r="D84" s="17" t="s">
        <v>32</v>
      </c>
      <c r="E84" s="8">
        <v>257.43281017545</v>
      </c>
    </row>
    <row r="85" spans="1:5" ht="15">
      <c r="A85" s="32"/>
      <c r="B85" s="25"/>
      <c r="C85" s="10" t="s">
        <v>69</v>
      </c>
      <c r="D85" s="13" t="s">
        <v>32</v>
      </c>
      <c r="E85" s="11">
        <v>335.59824071069994</v>
      </c>
    </row>
    <row r="86" spans="1:5" ht="15">
      <c r="A86" s="32"/>
      <c r="B86" s="25"/>
      <c r="C86" s="25" t="s">
        <v>70</v>
      </c>
      <c r="D86" s="15" t="s">
        <v>11</v>
      </c>
      <c r="E86" s="19">
        <v>49.0425907225</v>
      </c>
    </row>
    <row r="87" spans="1:5" ht="15">
      <c r="A87" s="32"/>
      <c r="B87" s="25"/>
      <c r="C87" s="25"/>
      <c r="D87" s="17" t="s">
        <v>32</v>
      </c>
      <c r="E87" s="8">
        <v>6.86743507226</v>
      </c>
    </row>
    <row r="88" spans="1:5" ht="15">
      <c r="A88" s="32"/>
      <c r="B88" s="25"/>
      <c r="C88" s="10" t="s">
        <v>258</v>
      </c>
      <c r="D88" s="13" t="s">
        <v>11</v>
      </c>
      <c r="E88" s="11">
        <v>87.67174646417</v>
      </c>
    </row>
    <row r="89" spans="1:5" ht="15">
      <c r="A89" s="32"/>
      <c r="B89" s="25" t="s">
        <v>71</v>
      </c>
      <c r="C89" s="25" t="s">
        <v>72</v>
      </c>
      <c r="D89" s="15" t="s">
        <v>10</v>
      </c>
      <c r="E89" s="19">
        <v>42.375208173761</v>
      </c>
    </row>
    <row r="90" spans="1:5" ht="15">
      <c r="A90" s="32"/>
      <c r="B90" s="25"/>
      <c r="C90" s="25"/>
      <c r="D90" s="17" t="s">
        <v>11</v>
      </c>
      <c r="E90" s="8">
        <v>61.156704248934005</v>
      </c>
    </row>
    <row r="91" spans="1:5" ht="15">
      <c r="A91" s="32"/>
      <c r="B91" s="25"/>
      <c r="C91" s="10" t="s">
        <v>252</v>
      </c>
      <c r="D91" s="13" t="s">
        <v>10</v>
      </c>
      <c r="E91" s="11">
        <v>31.02954879994</v>
      </c>
    </row>
    <row r="92" spans="1:5" ht="15">
      <c r="A92" s="32"/>
      <c r="B92" s="25"/>
      <c r="C92" s="10" t="s">
        <v>73</v>
      </c>
      <c r="D92" s="13" t="s">
        <v>10</v>
      </c>
      <c r="E92" s="11">
        <v>57.607680320893</v>
      </c>
    </row>
    <row r="93" spans="1:5" ht="15">
      <c r="A93" s="32"/>
      <c r="B93" s="25"/>
      <c r="C93" s="10" t="s">
        <v>259</v>
      </c>
      <c r="D93" s="13" t="s">
        <v>32</v>
      </c>
      <c r="E93" s="11">
        <v>3.24016848786</v>
      </c>
    </row>
    <row r="94" spans="1:5" ht="15">
      <c r="A94" s="32"/>
      <c r="B94" s="25" t="s">
        <v>74</v>
      </c>
      <c r="C94" s="25" t="s">
        <v>75</v>
      </c>
      <c r="D94" s="15" t="s">
        <v>11</v>
      </c>
      <c r="E94" s="19">
        <v>74.50376888555999</v>
      </c>
    </row>
    <row r="95" spans="1:5" ht="15">
      <c r="A95" s="32"/>
      <c r="B95" s="25"/>
      <c r="C95" s="25"/>
      <c r="D95" s="17" t="s">
        <v>32</v>
      </c>
      <c r="E95" s="8">
        <v>10.1870147179</v>
      </c>
    </row>
    <row r="96" spans="1:5" ht="15">
      <c r="A96" s="32"/>
      <c r="B96" s="25"/>
      <c r="C96" s="25" t="s">
        <v>74</v>
      </c>
      <c r="D96" s="15" t="s">
        <v>10</v>
      </c>
      <c r="E96" s="19">
        <v>30.577683075030002</v>
      </c>
    </row>
    <row r="97" spans="1:5" ht="15">
      <c r="A97" s="32"/>
      <c r="B97" s="25"/>
      <c r="C97" s="25"/>
      <c r="D97" s="17" t="s">
        <v>11</v>
      </c>
      <c r="E97" s="8">
        <v>13.8048466193</v>
      </c>
    </row>
    <row r="98" spans="1:5" ht="15">
      <c r="A98" s="32"/>
      <c r="B98" s="25"/>
      <c r="C98" s="10" t="s">
        <v>228</v>
      </c>
      <c r="D98" s="13" t="s">
        <v>11</v>
      </c>
      <c r="E98" s="11">
        <v>53.0838074491</v>
      </c>
    </row>
    <row r="99" spans="1:5" ht="15">
      <c r="A99" s="32"/>
      <c r="B99" s="25" t="s">
        <v>76</v>
      </c>
      <c r="C99" s="10" t="s">
        <v>229</v>
      </c>
      <c r="D99" s="13" t="s">
        <v>10</v>
      </c>
      <c r="E99" s="11">
        <v>121.76864502433803</v>
      </c>
    </row>
    <row r="100" spans="1:5" ht="15">
      <c r="A100" s="32"/>
      <c r="B100" s="25"/>
      <c r="C100" s="10" t="s">
        <v>260</v>
      </c>
      <c r="D100" s="13" t="s">
        <v>10</v>
      </c>
      <c r="E100" s="11">
        <v>183.54024927039998</v>
      </c>
    </row>
    <row r="101" spans="1:5" ht="15">
      <c r="A101" s="32"/>
      <c r="B101" s="25"/>
      <c r="C101" s="10" t="s">
        <v>77</v>
      </c>
      <c r="D101" s="13" t="s">
        <v>10</v>
      </c>
      <c r="E101" s="11">
        <v>46.67498220962</v>
      </c>
    </row>
    <row r="102" spans="1:5" ht="15">
      <c r="A102" s="32"/>
      <c r="B102" s="25"/>
      <c r="C102" s="10" t="s">
        <v>261</v>
      </c>
      <c r="D102" s="13" t="s">
        <v>10</v>
      </c>
      <c r="E102" s="11">
        <v>109.19871320358999</v>
      </c>
    </row>
    <row r="103" spans="1:5" ht="15">
      <c r="A103" s="32"/>
      <c r="B103" s="25"/>
      <c r="C103" s="25" t="s">
        <v>76</v>
      </c>
      <c r="D103" s="15" t="s">
        <v>10</v>
      </c>
      <c r="E103" s="19">
        <v>61.566839344373996</v>
      </c>
    </row>
    <row r="104" spans="1:5" ht="15">
      <c r="A104" s="32"/>
      <c r="B104" s="25"/>
      <c r="C104" s="25"/>
      <c r="D104" s="17" t="s">
        <v>32</v>
      </c>
      <c r="E104" s="8">
        <v>36.8503121091</v>
      </c>
    </row>
    <row r="105" spans="1:5" ht="15">
      <c r="A105" s="32"/>
      <c r="B105" s="25"/>
      <c r="C105" s="10" t="s">
        <v>262</v>
      </c>
      <c r="D105" s="13" t="s">
        <v>10</v>
      </c>
      <c r="E105" s="11">
        <v>136.04669713255</v>
      </c>
    </row>
    <row r="106" spans="1:5" ht="15">
      <c r="A106" s="26" t="s">
        <v>78</v>
      </c>
      <c r="B106" s="27"/>
      <c r="C106" s="27"/>
      <c r="D106" s="27"/>
      <c r="E106" s="14">
        <f>SUM(E56:E105)</f>
        <v>3059.66003598022</v>
      </c>
    </row>
    <row r="107" spans="1:5" ht="15">
      <c r="A107" s="32" t="s">
        <v>79</v>
      </c>
      <c r="B107" s="25" t="s">
        <v>80</v>
      </c>
      <c r="C107" s="25" t="s">
        <v>80</v>
      </c>
      <c r="D107" s="18" t="s">
        <v>10</v>
      </c>
      <c r="E107" s="21">
        <v>32.446320197060004</v>
      </c>
    </row>
    <row r="108" spans="1:5" ht="15">
      <c r="A108" s="32"/>
      <c r="B108" s="25"/>
      <c r="C108" s="25"/>
      <c r="D108" s="17" t="s">
        <v>11</v>
      </c>
      <c r="E108" s="8">
        <v>40.0569924146</v>
      </c>
    </row>
    <row r="109" spans="1:5" ht="15">
      <c r="A109" s="32"/>
      <c r="B109" s="10" t="s">
        <v>81</v>
      </c>
      <c r="C109" s="10" t="s">
        <v>81</v>
      </c>
      <c r="D109" s="13" t="s">
        <v>11</v>
      </c>
      <c r="E109" s="11">
        <v>2359.916305651221</v>
      </c>
    </row>
    <row r="110" spans="1:5" ht="15">
      <c r="A110" s="32"/>
      <c r="B110" s="25" t="s">
        <v>82</v>
      </c>
      <c r="C110" s="10" t="s">
        <v>82</v>
      </c>
      <c r="D110" s="13" t="s">
        <v>11</v>
      </c>
      <c r="E110" s="11">
        <v>52.30566707188999</v>
      </c>
    </row>
    <row r="111" spans="1:5" ht="15">
      <c r="A111" s="32"/>
      <c r="B111" s="25"/>
      <c r="C111" s="10" t="s">
        <v>83</v>
      </c>
      <c r="D111" s="13" t="s">
        <v>11</v>
      </c>
      <c r="E111" s="11">
        <v>65.2534825711</v>
      </c>
    </row>
    <row r="112" spans="1:5" ht="15">
      <c r="A112" s="32"/>
      <c r="B112" s="10" t="s">
        <v>84</v>
      </c>
      <c r="C112" s="10" t="s">
        <v>84</v>
      </c>
      <c r="D112" s="13" t="s">
        <v>11</v>
      </c>
      <c r="E112" s="11">
        <v>226.28313540520404</v>
      </c>
    </row>
    <row r="113" spans="1:5" ht="15">
      <c r="A113" s="32"/>
      <c r="B113" s="25" t="s">
        <v>85</v>
      </c>
      <c r="C113" s="25" t="s">
        <v>86</v>
      </c>
      <c r="D113" s="15" t="s">
        <v>11</v>
      </c>
      <c r="E113" s="19">
        <v>82.14155121564</v>
      </c>
    </row>
    <row r="114" spans="1:5" ht="15">
      <c r="A114" s="32"/>
      <c r="B114" s="25"/>
      <c r="C114" s="25"/>
      <c r="D114" s="17" t="s">
        <v>32</v>
      </c>
      <c r="E114" s="8">
        <v>1.9217343443508001</v>
      </c>
    </row>
    <row r="115" spans="1:5" ht="15">
      <c r="A115" s="32"/>
      <c r="B115" s="25"/>
      <c r="C115" s="10" t="s">
        <v>79</v>
      </c>
      <c r="D115" s="13" t="s">
        <v>32</v>
      </c>
      <c r="E115" s="11">
        <v>119.80833577333598</v>
      </c>
    </row>
    <row r="116" spans="1:5" ht="15">
      <c r="A116" s="32"/>
      <c r="B116" s="25"/>
      <c r="C116" s="25" t="s">
        <v>230</v>
      </c>
      <c r="D116" s="15" t="s">
        <v>11</v>
      </c>
      <c r="E116" s="19">
        <v>1.6625684085449999</v>
      </c>
    </row>
    <row r="117" spans="1:5" ht="15">
      <c r="A117" s="32"/>
      <c r="B117" s="25"/>
      <c r="C117" s="25"/>
      <c r="D117" s="17" t="s">
        <v>32</v>
      </c>
      <c r="E117" s="8">
        <v>1.74352368019</v>
      </c>
    </row>
    <row r="118" spans="1:5" ht="15">
      <c r="A118" s="32"/>
      <c r="B118" s="25" t="s">
        <v>87</v>
      </c>
      <c r="C118" s="25" t="s">
        <v>87</v>
      </c>
      <c r="D118" s="15" t="s">
        <v>11</v>
      </c>
      <c r="E118" s="19">
        <v>68.85714224831</v>
      </c>
    </row>
    <row r="119" spans="1:5" ht="15">
      <c r="A119" s="32"/>
      <c r="B119" s="25"/>
      <c r="C119" s="25"/>
      <c r="D119" s="17" t="s">
        <v>32</v>
      </c>
      <c r="E119" s="8">
        <v>2.691791376043</v>
      </c>
    </row>
    <row r="120" spans="1:5" ht="15">
      <c r="A120" s="32"/>
      <c r="B120" s="10" t="s">
        <v>88</v>
      </c>
      <c r="C120" s="10" t="s">
        <v>88</v>
      </c>
      <c r="D120" s="13" t="s">
        <v>11</v>
      </c>
      <c r="E120" s="11">
        <v>148.03405422589998</v>
      </c>
    </row>
    <row r="121" spans="1:5" ht="15">
      <c r="A121" s="32"/>
      <c r="B121" s="10" t="s">
        <v>89</v>
      </c>
      <c r="C121" s="10" t="s">
        <v>89</v>
      </c>
      <c r="D121" s="13" t="s">
        <v>11</v>
      </c>
      <c r="E121" s="11">
        <v>117.11822085146001</v>
      </c>
    </row>
    <row r="122" spans="1:5" ht="15">
      <c r="A122" s="32"/>
      <c r="B122" s="10" t="s">
        <v>90</v>
      </c>
      <c r="C122" s="10" t="s">
        <v>90</v>
      </c>
      <c r="D122" s="13" t="s">
        <v>11</v>
      </c>
      <c r="E122" s="11">
        <v>110.17012323390999</v>
      </c>
    </row>
    <row r="123" spans="1:5" ht="15">
      <c r="A123" s="32"/>
      <c r="B123" s="10" t="s">
        <v>91</v>
      </c>
      <c r="C123" s="10" t="s">
        <v>91</v>
      </c>
      <c r="D123" s="13" t="s">
        <v>11</v>
      </c>
      <c r="E123" s="11">
        <v>92.31830666106</v>
      </c>
    </row>
    <row r="124" spans="1:5" ht="15">
      <c r="A124" s="32"/>
      <c r="B124" s="10" t="s">
        <v>92</v>
      </c>
      <c r="C124" s="10" t="s">
        <v>92</v>
      </c>
      <c r="D124" s="13" t="s">
        <v>11</v>
      </c>
      <c r="E124" s="11">
        <v>50.0823448311</v>
      </c>
    </row>
    <row r="125" spans="1:5" ht="15">
      <c r="A125" s="32"/>
      <c r="B125" s="25" t="s">
        <v>93</v>
      </c>
      <c r="C125" s="10" t="s">
        <v>93</v>
      </c>
      <c r="D125" s="13" t="s">
        <v>11</v>
      </c>
      <c r="E125" s="11">
        <v>408.513331089638</v>
      </c>
    </row>
    <row r="126" spans="1:5" ht="15">
      <c r="A126" s="32"/>
      <c r="B126" s="25"/>
      <c r="C126" s="10" t="s">
        <v>94</v>
      </c>
      <c r="D126" s="13" t="s">
        <v>11</v>
      </c>
      <c r="E126" s="11">
        <v>609.9566489923667</v>
      </c>
    </row>
    <row r="127" spans="1:5" ht="15">
      <c r="A127" s="32"/>
      <c r="B127" s="25"/>
      <c r="C127" s="10" t="s">
        <v>95</v>
      </c>
      <c r="D127" s="13" t="s">
        <v>11</v>
      </c>
      <c r="E127" s="11">
        <v>6.04505407852</v>
      </c>
    </row>
    <row r="128" spans="1:5" ht="15">
      <c r="A128" s="32"/>
      <c r="B128" s="10" t="s">
        <v>231</v>
      </c>
      <c r="C128" s="10" t="s">
        <v>232</v>
      </c>
      <c r="D128" s="13" t="s">
        <v>248</v>
      </c>
      <c r="E128" s="11">
        <v>8.97993737057</v>
      </c>
    </row>
    <row r="129" spans="1:5" ht="15">
      <c r="A129" s="32"/>
      <c r="B129" s="10" t="s">
        <v>96</v>
      </c>
      <c r="C129" s="10" t="s">
        <v>96</v>
      </c>
      <c r="D129" s="13" t="s">
        <v>11</v>
      </c>
      <c r="E129" s="11">
        <v>8.07703544195</v>
      </c>
    </row>
    <row r="130" spans="1:5" ht="15">
      <c r="A130" s="26" t="s">
        <v>97</v>
      </c>
      <c r="B130" s="27"/>
      <c r="C130" s="27"/>
      <c r="D130" s="27"/>
      <c r="E130" s="14">
        <f>SUM(E107:E129)</f>
        <v>4614.383607133965</v>
      </c>
    </row>
    <row r="131" spans="1:5" ht="15">
      <c r="A131" s="32" t="s">
        <v>98</v>
      </c>
      <c r="B131" s="25" t="s">
        <v>99</v>
      </c>
      <c r="C131" s="10" t="s">
        <v>233</v>
      </c>
      <c r="D131" s="13" t="s">
        <v>22</v>
      </c>
      <c r="E131" s="11">
        <v>1.55204545747</v>
      </c>
    </row>
    <row r="132" spans="1:5" ht="15">
      <c r="A132" s="32"/>
      <c r="B132" s="25"/>
      <c r="C132" s="25" t="s">
        <v>99</v>
      </c>
      <c r="D132" s="15" t="s">
        <v>8</v>
      </c>
      <c r="E132" s="19">
        <v>11.993380205407998</v>
      </c>
    </row>
    <row r="133" spans="1:5" ht="15">
      <c r="A133" s="32"/>
      <c r="B133" s="25"/>
      <c r="C133" s="25"/>
      <c r="D133" s="17" t="s">
        <v>27</v>
      </c>
      <c r="E133" s="8">
        <v>20.24423680311</v>
      </c>
    </row>
    <row r="134" spans="1:5" ht="15">
      <c r="A134" s="32"/>
      <c r="B134" s="25"/>
      <c r="C134" s="25" t="s">
        <v>263</v>
      </c>
      <c r="D134" s="15" t="s">
        <v>10</v>
      </c>
      <c r="E134" s="19">
        <v>55.896760402031</v>
      </c>
    </row>
    <row r="135" spans="1:5" ht="15">
      <c r="A135" s="32"/>
      <c r="B135" s="25"/>
      <c r="C135" s="25"/>
      <c r="D135" s="17" t="s">
        <v>100</v>
      </c>
      <c r="E135" s="8">
        <v>4.07068335206</v>
      </c>
    </row>
    <row r="136" spans="1:5" ht="15">
      <c r="A136" s="32"/>
      <c r="B136" s="25"/>
      <c r="C136" s="10" t="s">
        <v>264</v>
      </c>
      <c r="D136" s="13" t="s">
        <v>22</v>
      </c>
      <c r="E136" s="11">
        <v>0.6785668463830999</v>
      </c>
    </row>
    <row r="137" spans="1:5" ht="15">
      <c r="A137" s="32"/>
      <c r="B137" s="25"/>
      <c r="C137" s="25" t="s">
        <v>265</v>
      </c>
      <c r="D137" s="15" t="s">
        <v>22</v>
      </c>
      <c r="E137" s="19">
        <v>2.7072729003590004</v>
      </c>
    </row>
    <row r="138" spans="1:5" ht="15">
      <c r="A138" s="32"/>
      <c r="B138" s="25"/>
      <c r="C138" s="25"/>
      <c r="D138" s="17" t="s">
        <v>101</v>
      </c>
      <c r="E138" s="8">
        <v>7.75752965159</v>
      </c>
    </row>
    <row r="139" spans="1:5" ht="15">
      <c r="A139" s="32"/>
      <c r="B139" s="25" t="s">
        <v>102</v>
      </c>
      <c r="C139" s="25" t="s">
        <v>103</v>
      </c>
      <c r="D139" s="15" t="s">
        <v>8</v>
      </c>
      <c r="E139" s="19">
        <v>28.986514049550003</v>
      </c>
    </row>
    <row r="140" spans="1:5" ht="15">
      <c r="A140" s="32"/>
      <c r="B140" s="25"/>
      <c r="C140" s="25"/>
      <c r="D140" s="16" t="s">
        <v>27</v>
      </c>
      <c r="E140" s="20">
        <v>123.07179858752</v>
      </c>
    </row>
    <row r="141" spans="1:5" ht="15">
      <c r="A141" s="32"/>
      <c r="B141" s="25"/>
      <c r="C141" s="25"/>
      <c r="D141" s="17" t="s">
        <v>35</v>
      </c>
      <c r="E141" s="8">
        <v>68.45471131008901</v>
      </c>
    </row>
    <row r="142" spans="1:5" ht="15">
      <c r="A142" s="32"/>
      <c r="B142" s="25"/>
      <c r="C142" s="10" t="s">
        <v>104</v>
      </c>
      <c r="D142" s="13" t="s">
        <v>22</v>
      </c>
      <c r="E142" s="11">
        <v>9.94318093982</v>
      </c>
    </row>
    <row r="143" spans="1:5" ht="15">
      <c r="A143" s="32"/>
      <c r="B143" s="25"/>
      <c r="C143" s="10" t="s">
        <v>234</v>
      </c>
      <c r="D143" s="13" t="s">
        <v>22</v>
      </c>
      <c r="E143" s="11">
        <v>8.281343355</v>
      </c>
    </row>
    <row r="144" spans="1:5" ht="15">
      <c r="A144" s="32"/>
      <c r="B144" s="25" t="s">
        <v>105</v>
      </c>
      <c r="C144" s="25" t="s">
        <v>266</v>
      </c>
      <c r="D144" s="15" t="s">
        <v>27</v>
      </c>
      <c r="E144" s="19">
        <v>176.814657869139</v>
      </c>
    </row>
    <row r="145" spans="1:5" ht="15">
      <c r="A145" s="32"/>
      <c r="B145" s="25"/>
      <c r="C145" s="25"/>
      <c r="D145" s="17" t="s">
        <v>101</v>
      </c>
      <c r="E145" s="8">
        <v>14.8867788633</v>
      </c>
    </row>
    <row r="146" spans="1:5" ht="15">
      <c r="A146" s="32"/>
      <c r="B146" s="25"/>
      <c r="C146" s="25" t="s">
        <v>106</v>
      </c>
      <c r="D146" s="15" t="s">
        <v>8</v>
      </c>
      <c r="E146" s="19">
        <v>6.3417681140980005</v>
      </c>
    </row>
    <row r="147" spans="1:5" ht="15">
      <c r="A147" s="32"/>
      <c r="B147" s="25"/>
      <c r="C147" s="25"/>
      <c r="D147" s="17" t="s">
        <v>35</v>
      </c>
      <c r="E147" s="8">
        <v>82.695044923856</v>
      </c>
    </row>
    <row r="148" spans="1:5" ht="15">
      <c r="A148" s="32"/>
      <c r="B148" s="25" t="s">
        <v>107</v>
      </c>
      <c r="C148" s="10" t="s">
        <v>267</v>
      </c>
      <c r="D148" s="13" t="s">
        <v>22</v>
      </c>
      <c r="E148" s="11">
        <v>5.601400093371</v>
      </c>
    </row>
    <row r="149" spans="1:5" ht="15">
      <c r="A149" s="32"/>
      <c r="B149" s="25"/>
      <c r="C149" s="10" t="s">
        <v>108</v>
      </c>
      <c r="D149" s="13" t="s">
        <v>101</v>
      </c>
      <c r="E149" s="11">
        <v>22.11797346025</v>
      </c>
    </row>
    <row r="150" spans="1:5" ht="15">
      <c r="A150" s="32"/>
      <c r="B150" s="25"/>
      <c r="C150" s="10" t="s">
        <v>109</v>
      </c>
      <c r="D150" s="13" t="s">
        <v>22</v>
      </c>
      <c r="E150" s="11">
        <v>2.82442273729</v>
      </c>
    </row>
    <row r="151" spans="1:5" ht="15">
      <c r="A151" s="32"/>
      <c r="B151" s="25"/>
      <c r="C151" s="25" t="s">
        <v>110</v>
      </c>
      <c r="D151" s="15" t="s">
        <v>22</v>
      </c>
      <c r="E151" s="19">
        <v>3.3761162768000004</v>
      </c>
    </row>
    <row r="152" spans="1:5" ht="15">
      <c r="A152" s="32"/>
      <c r="B152" s="25"/>
      <c r="C152" s="25"/>
      <c r="D152" s="16" t="s">
        <v>8</v>
      </c>
      <c r="E152" s="20">
        <v>35.97412277146</v>
      </c>
    </row>
    <row r="153" spans="1:5" ht="15">
      <c r="A153" s="32"/>
      <c r="B153" s="25"/>
      <c r="C153" s="25"/>
      <c r="D153" s="16" t="s">
        <v>27</v>
      </c>
      <c r="E153" s="20">
        <v>83.04982024425</v>
      </c>
    </row>
    <row r="154" spans="1:5" ht="15">
      <c r="A154" s="32"/>
      <c r="B154" s="25"/>
      <c r="C154" s="25"/>
      <c r="D154" s="17" t="s">
        <v>35</v>
      </c>
      <c r="E154" s="8">
        <v>229.554787169</v>
      </c>
    </row>
    <row r="155" spans="1:5" ht="15">
      <c r="A155" s="32"/>
      <c r="B155" s="25"/>
      <c r="C155" s="10" t="s">
        <v>111</v>
      </c>
      <c r="D155" s="13" t="s">
        <v>22</v>
      </c>
      <c r="E155" s="11">
        <v>0.6573</v>
      </c>
    </row>
    <row r="156" spans="1:5" ht="15">
      <c r="A156" s="26" t="s">
        <v>112</v>
      </c>
      <c r="B156" s="27"/>
      <c r="C156" s="27"/>
      <c r="D156" s="27"/>
      <c r="E156" s="14">
        <f>SUM(E131:E155)</f>
        <v>1007.5322163832042</v>
      </c>
    </row>
    <row r="157" spans="1:5" ht="15">
      <c r="A157" s="32" t="s">
        <v>113</v>
      </c>
      <c r="B157" s="25" t="s">
        <v>114</v>
      </c>
      <c r="C157" s="25" t="s">
        <v>115</v>
      </c>
      <c r="D157" s="18" t="s">
        <v>62</v>
      </c>
      <c r="E157" s="21">
        <v>7.16566937336</v>
      </c>
    </row>
    <row r="158" spans="1:5" ht="15">
      <c r="A158" s="32"/>
      <c r="B158" s="25"/>
      <c r="C158" s="25"/>
      <c r="D158" s="17" t="s">
        <v>32</v>
      </c>
      <c r="E158" s="8">
        <v>4.611536835192</v>
      </c>
    </row>
    <row r="159" spans="1:5" ht="15">
      <c r="A159" s="32"/>
      <c r="B159" s="25"/>
      <c r="C159" s="10" t="s">
        <v>114</v>
      </c>
      <c r="D159" s="13" t="s">
        <v>62</v>
      </c>
      <c r="E159" s="11">
        <v>5.552633735355</v>
      </c>
    </row>
    <row r="160" spans="1:5" ht="15">
      <c r="A160" s="32"/>
      <c r="B160" s="10" t="s">
        <v>116</v>
      </c>
      <c r="C160" s="10" t="s">
        <v>117</v>
      </c>
      <c r="D160" s="13" t="s">
        <v>8</v>
      </c>
      <c r="E160" s="11">
        <v>13.3681618988</v>
      </c>
    </row>
    <row r="161" spans="1:5" ht="15">
      <c r="A161" s="32"/>
      <c r="B161" s="10" t="s">
        <v>118</v>
      </c>
      <c r="C161" s="10" t="s">
        <v>119</v>
      </c>
      <c r="D161" s="13" t="s">
        <v>120</v>
      </c>
      <c r="E161" s="11">
        <v>43.3585285458</v>
      </c>
    </row>
    <row r="162" spans="1:5" ht="15">
      <c r="A162" s="26" t="s">
        <v>121</v>
      </c>
      <c r="B162" s="27"/>
      <c r="C162" s="27"/>
      <c r="D162" s="27"/>
      <c r="E162" s="14">
        <f>SUM(E157:E161)</f>
        <v>74.056530388507</v>
      </c>
    </row>
    <row r="163" spans="1:5" ht="15">
      <c r="A163" s="32" t="s">
        <v>214</v>
      </c>
      <c r="B163" s="10" t="s">
        <v>122</v>
      </c>
      <c r="C163" s="10" t="s">
        <v>123</v>
      </c>
      <c r="D163" s="13" t="s">
        <v>11</v>
      </c>
      <c r="E163" s="11">
        <v>132.1410106165</v>
      </c>
    </row>
    <row r="164" spans="1:5" ht="15">
      <c r="A164" s="32"/>
      <c r="B164" s="25" t="s">
        <v>124</v>
      </c>
      <c r="C164" s="10" t="s">
        <v>235</v>
      </c>
      <c r="D164" s="13" t="s">
        <v>11</v>
      </c>
      <c r="E164" s="11">
        <v>16.95262605204</v>
      </c>
    </row>
    <row r="165" spans="1:5" ht="15">
      <c r="A165" s="32"/>
      <c r="B165" s="25"/>
      <c r="C165" s="25" t="s">
        <v>252</v>
      </c>
      <c r="D165" s="15" t="s">
        <v>10</v>
      </c>
      <c r="E165" s="19">
        <v>9.860927286535</v>
      </c>
    </row>
    <row r="166" spans="1:5" ht="15">
      <c r="A166" s="32"/>
      <c r="B166" s="25"/>
      <c r="C166" s="25"/>
      <c r="D166" s="17" t="s">
        <v>11</v>
      </c>
      <c r="E166" s="8">
        <v>164.70849828613498</v>
      </c>
    </row>
    <row r="167" spans="1:5" ht="15">
      <c r="A167" s="32"/>
      <c r="B167" s="25" t="s">
        <v>125</v>
      </c>
      <c r="C167" s="25" t="s">
        <v>126</v>
      </c>
      <c r="D167" s="15" t="s">
        <v>10</v>
      </c>
      <c r="E167" s="19">
        <v>62.74270338145</v>
      </c>
    </row>
    <row r="168" spans="1:5" ht="15">
      <c r="A168" s="32"/>
      <c r="B168" s="25"/>
      <c r="C168" s="25"/>
      <c r="D168" s="16" t="s">
        <v>11</v>
      </c>
      <c r="E168" s="20">
        <v>40.327956378855326</v>
      </c>
    </row>
    <row r="169" spans="1:5" ht="15">
      <c r="A169" s="32"/>
      <c r="B169" s="25"/>
      <c r="C169" s="25"/>
      <c r="D169" s="16" t="s">
        <v>32</v>
      </c>
      <c r="E169" s="20">
        <v>189.495058943734</v>
      </c>
    </row>
    <row r="170" spans="1:5" ht="15">
      <c r="A170" s="32"/>
      <c r="B170" s="25"/>
      <c r="C170" s="25"/>
      <c r="D170" s="17" t="s">
        <v>127</v>
      </c>
      <c r="E170" s="8">
        <v>52.70755595190399</v>
      </c>
    </row>
    <row r="171" spans="1:5" ht="15">
      <c r="A171" s="32"/>
      <c r="B171" s="25"/>
      <c r="C171" s="25" t="s">
        <v>128</v>
      </c>
      <c r="D171" s="15" t="s">
        <v>10</v>
      </c>
      <c r="E171" s="19">
        <v>34.7381133134288</v>
      </c>
    </row>
    <row r="172" spans="1:5" ht="15">
      <c r="A172" s="32"/>
      <c r="B172" s="25"/>
      <c r="C172" s="25"/>
      <c r="D172" s="16" t="s">
        <v>11</v>
      </c>
      <c r="E172" s="20">
        <v>286.37502144199453</v>
      </c>
    </row>
    <row r="173" spans="1:5" ht="15">
      <c r="A173" s="32"/>
      <c r="B173" s="25"/>
      <c r="C173" s="25"/>
      <c r="D173" s="17" t="s">
        <v>32</v>
      </c>
      <c r="E173" s="8">
        <v>188.47829814466388</v>
      </c>
    </row>
    <row r="174" spans="1:5" ht="15">
      <c r="A174" s="32"/>
      <c r="B174" s="25" t="s">
        <v>129</v>
      </c>
      <c r="C174" s="25" t="s">
        <v>129</v>
      </c>
      <c r="D174" s="15" t="s">
        <v>11</v>
      </c>
      <c r="E174" s="19">
        <v>213.28874970667502</v>
      </c>
    </row>
    <row r="175" spans="1:5" ht="15">
      <c r="A175" s="32"/>
      <c r="B175" s="25"/>
      <c r="C175" s="25"/>
      <c r="D175" s="17" t="s">
        <v>32</v>
      </c>
      <c r="E175" s="8">
        <v>150.38589974939</v>
      </c>
    </row>
    <row r="176" spans="1:5" ht="15">
      <c r="A176" s="32"/>
      <c r="B176" s="25" t="s">
        <v>130</v>
      </c>
      <c r="C176" s="10" t="s">
        <v>131</v>
      </c>
      <c r="D176" s="13" t="s">
        <v>11</v>
      </c>
      <c r="E176" s="11">
        <v>18.4374966166</v>
      </c>
    </row>
    <row r="177" spans="1:5" ht="15">
      <c r="A177" s="32"/>
      <c r="B177" s="25"/>
      <c r="C177" s="10" t="s">
        <v>130</v>
      </c>
      <c r="D177" s="13" t="s">
        <v>11</v>
      </c>
      <c r="E177" s="11">
        <v>21.86195914215</v>
      </c>
    </row>
    <row r="178" spans="1:5" ht="15">
      <c r="A178" s="32"/>
      <c r="B178" s="25" t="s">
        <v>132</v>
      </c>
      <c r="C178" s="25" t="s">
        <v>132</v>
      </c>
      <c r="D178" s="15" t="s">
        <v>11</v>
      </c>
      <c r="E178" s="19">
        <v>78.96773989457401</v>
      </c>
    </row>
    <row r="179" spans="1:5" ht="15">
      <c r="A179" s="32"/>
      <c r="B179" s="25"/>
      <c r="C179" s="25"/>
      <c r="D179" s="16" t="s">
        <v>32</v>
      </c>
      <c r="E179" s="20">
        <v>36.08572579394</v>
      </c>
    </row>
    <row r="180" spans="1:5" ht="15">
      <c r="A180" s="32"/>
      <c r="B180" s="25"/>
      <c r="C180" s="25"/>
      <c r="D180" s="17" t="s">
        <v>127</v>
      </c>
      <c r="E180" s="8">
        <v>79.35706426313001</v>
      </c>
    </row>
    <row r="181" spans="1:5" ht="15">
      <c r="A181" s="32"/>
      <c r="B181" s="10" t="s">
        <v>236</v>
      </c>
      <c r="C181" s="10" t="s">
        <v>236</v>
      </c>
      <c r="D181" s="13" t="s">
        <v>11</v>
      </c>
      <c r="E181" s="11">
        <v>6.31492564289</v>
      </c>
    </row>
    <row r="182" spans="1:5" ht="15">
      <c r="A182" s="32"/>
      <c r="B182" s="25" t="s">
        <v>133</v>
      </c>
      <c r="C182" s="10" t="s">
        <v>134</v>
      </c>
      <c r="D182" s="13" t="s">
        <v>10</v>
      </c>
      <c r="E182" s="11">
        <v>1.6582449006600002</v>
      </c>
    </row>
    <row r="183" spans="1:5" ht="15">
      <c r="A183" s="32"/>
      <c r="B183" s="25"/>
      <c r="C183" s="25" t="s">
        <v>133</v>
      </c>
      <c r="D183" s="15" t="s">
        <v>10</v>
      </c>
      <c r="E183" s="19">
        <v>1.550360974129</v>
      </c>
    </row>
    <row r="184" spans="1:5" ht="15">
      <c r="A184" s="32"/>
      <c r="B184" s="25"/>
      <c r="C184" s="25"/>
      <c r="D184" s="16" t="s">
        <v>11</v>
      </c>
      <c r="E184" s="20">
        <v>12.695074246976402</v>
      </c>
    </row>
    <row r="185" spans="1:5" ht="15">
      <c r="A185" s="32"/>
      <c r="B185" s="25"/>
      <c r="C185" s="25"/>
      <c r="D185" s="16" t="s">
        <v>32</v>
      </c>
      <c r="E185" s="20">
        <v>91.84147445262431</v>
      </c>
    </row>
    <row r="186" spans="1:5" ht="15">
      <c r="A186" s="32"/>
      <c r="B186" s="25"/>
      <c r="C186" s="25"/>
      <c r="D186" s="17" t="s">
        <v>127</v>
      </c>
      <c r="E186" s="8">
        <v>10.786854986004</v>
      </c>
    </row>
    <row r="187" spans="1:5" ht="15">
      <c r="A187" s="32"/>
      <c r="B187" s="25"/>
      <c r="C187" s="25" t="s">
        <v>135</v>
      </c>
      <c r="D187" s="15" t="s">
        <v>11</v>
      </c>
      <c r="E187" s="19">
        <v>26.687527532186998</v>
      </c>
    </row>
    <row r="188" spans="1:5" ht="15">
      <c r="A188" s="32"/>
      <c r="B188" s="25"/>
      <c r="C188" s="25"/>
      <c r="D188" s="17" t="s">
        <v>32</v>
      </c>
      <c r="E188" s="8">
        <v>27.46647533734</v>
      </c>
    </row>
    <row r="189" spans="1:5" ht="15">
      <c r="A189" s="32"/>
      <c r="B189" s="25" t="s">
        <v>136</v>
      </c>
      <c r="C189" s="25" t="s">
        <v>136</v>
      </c>
      <c r="D189" s="15" t="s">
        <v>10</v>
      </c>
      <c r="E189" s="19">
        <v>15.175775423269998</v>
      </c>
    </row>
    <row r="190" spans="1:5" ht="15">
      <c r="A190" s="32"/>
      <c r="B190" s="25"/>
      <c r="C190" s="25"/>
      <c r="D190" s="17" t="s">
        <v>11</v>
      </c>
      <c r="E190" s="8">
        <v>6.69648911238</v>
      </c>
    </row>
    <row r="191" spans="1:5" ht="15">
      <c r="A191" s="32"/>
      <c r="B191" s="10" t="s">
        <v>137</v>
      </c>
      <c r="C191" s="10" t="s">
        <v>138</v>
      </c>
      <c r="D191" s="13" t="s">
        <v>11</v>
      </c>
      <c r="E191" s="11">
        <v>8.425408367260001</v>
      </c>
    </row>
    <row r="192" spans="1:5" ht="15">
      <c r="A192" s="32"/>
      <c r="B192" s="25" t="s">
        <v>139</v>
      </c>
      <c r="C192" s="25" t="s">
        <v>139</v>
      </c>
      <c r="D192" s="15" t="s">
        <v>10</v>
      </c>
      <c r="E192" s="19">
        <v>2170.5922944008776</v>
      </c>
    </row>
    <row r="193" spans="1:5" ht="15">
      <c r="A193" s="32"/>
      <c r="B193" s="25"/>
      <c r="C193" s="25"/>
      <c r="D193" s="16" t="s">
        <v>11</v>
      </c>
      <c r="E193" s="20">
        <v>297.42095029774293</v>
      </c>
    </row>
    <row r="194" spans="1:5" ht="15">
      <c r="A194" s="32"/>
      <c r="B194" s="25"/>
      <c r="C194" s="25"/>
      <c r="D194" s="16" t="s">
        <v>32</v>
      </c>
      <c r="E194" s="20">
        <v>754.3658093420709</v>
      </c>
    </row>
    <row r="195" spans="1:5" ht="15">
      <c r="A195" s="32"/>
      <c r="B195" s="25"/>
      <c r="C195" s="25"/>
      <c r="D195" s="16" t="s">
        <v>127</v>
      </c>
      <c r="E195" s="20">
        <v>35.7790095369</v>
      </c>
    </row>
    <row r="196" spans="1:5" ht="15">
      <c r="A196" s="32"/>
      <c r="B196" s="25"/>
      <c r="C196" s="25"/>
      <c r="D196" s="17" t="s">
        <v>140</v>
      </c>
      <c r="E196" s="8">
        <v>4.88358413432</v>
      </c>
    </row>
    <row r="197" spans="1:5" ht="15">
      <c r="A197" s="32"/>
      <c r="B197" s="25" t="s">
        <v>141</v>
      </c>
      <c r="C197" s="10" t="s">
        <v>142</v>
      </c>
      <c r="D197" s="13" t="s">
        <v>11</v>
      </c>
      <c r="E197" s="11">
        <v>1.54417462713</v>
      </c>
    </row>
    <row r="198" spans="1:5" ht="15">
      <c r="A198" s="32"/>
      <c r="B198" s="25"/>
      <c r="C198" s="10" t="s">
        <v>268</v>
      </c>
      <c r="D198" s="13" t="s">
        <v>11</v>
      </c>
      <c r="E198" s="11">
        <v>9.637510026262</v>
      </c>
    </row>
    <row r="199" spans="1:5" ht="15">
      <c r="A199" s="32"/>
      <c r="B199" s="25"/>
      <c r="C199" s="10" t="s">
        <v>141</v>
      </c>
      <c r="D199" s="13" t="s">
        <v>11</v>
      </c>
      <c r="E199" s="11">
        <v>7.19359537641</v>
      </c>
    </row>
    <row r="200" spans="1:5" ht="15">
      <c r="A200" s="32"/>
      <c r="B200" s="25"/>
      <c r="C200" s="10" t="s">
        <v>143</v>
      </c>
      <c r="D200" s="13" t="s">
        <v>11</v>
      </c>
      <c r="E200" s="11">
        <v>39.38853398367</v>
      </c>
    </row>
    <row r="201" spans="1:5" ht="15">
      <c r="A201" s="32"/>
      <c r="B201" s="25" t="s">
        <v>144</v>
      </c>
      <c r="C201" s="10" t="s">
        <v>237</v>
      </c>
      <c r="D201" s="13" t="s">
        <v>11</v>
      </c>
      <c r="E201" s="11">
        <v>61.775195973856995</v>
      </c>
    </row>
    <row r="202" spans="1:5" ht="15">
      <c r="A202" s="32"/>
      <c r="B202" s="25"/>
      <c r="C202" s="10" t="s">
        <v>144</v>
      </c>
      <c r="D202" s="13" t="s">
        <v>11</v>
      </c>
      <c r="E202" s="11">
        <v>92.145931918077</v>
      </c>
    </row>
    <row r="203" spans="1:5" ht="15">
      <c r="A203" s="26" t="s">
        <v>145</v>
      </c>
      <c r="B203" s="27"/>
      <c r="C203" s="27"/>
      <c r="D203" s="27"/>
      <c r="E203" s="14">
        <f>SUM(E163:E202)</f>
        <v>5460.937605556736</v>
      </c>
    </row>
    <row r="204" spans="1:5" ht="15">
      <c r="A204" s="32" t="s">
        <v>215</v>
      </c>
      <c r="B204" s="25" t="s">
        <v>146</v>
      </c>
      <c r="C204" s="10" t="s">
        <v>52</v>
      </c>
      <c r="D204" s="13" t="s">
        <v>11</v>
      </c>
      <c r="E204" s="11">
        <v>4.702989042549</v>
      </c>
    </row>
    <row r="205" spans="1:5" ht="15">
      <c r="A205" s="32"/>
      <c r="B205" s="25"/>
      <c r="C205" s="10" t="s">
        <v>147</v>
      </c>
      <c r="D205" s="13" t="s">
        <v>11</v>
      </c>
      <c r="E205" s="11">
        <v>7.06697438102</v>
      </c>
    </row>
    <row r="206" spans="1:5" ht="15">
      <c r="A206" s="32"/>
      <c r="B206" s="25"/>
      <c r="C206" s="25" t="s">
        <v>148</v>
      </c>
      <c r="D206" s="15" t="s">
        <v>16</v>
      </c>
      <c r="E206" s="19">
        <v>0.709875897393</v>
      </c>
    </row>
    <row r="207" spans="1:5" ht="15">
      <c r="A207" s="32"/>
      <c r="B207" s="25"/>
      <c r="C207" s="25"/>
      <c r="D207" s="17" t="s">
        <v>11</v>
      </c>
      <c r="E207" s="8">
        <v>39.783293688270994</v>
      </c>
    </row>
    <row r="208" spans="1:5" ht="15">
      <c r="A208" s="32"/>
      <c r="B208" s="10" t="s">
        <v>212</v>
      </c>
      <c r="C208" s="10" t="s">
        <v>149</v>
      </c>
      <c r="D208" s="13" t="s">
        <v>11</v>
      </c>
      <c r="E208" s="11">
        <v>6.765424573896</v>
      </c>
    </row>
    <row r="209" spans="1:5" ht="15">
      <c r="A209" s="32"/>
      <c r="B209" s="25" t="s">
        <v>150</v>
      </c>
      <c r="C209" s="25" t="s">
        <v>269</v>
      </c>
      <c r="D209" s="15" t="s">
        <v>11</v>
      </c>
      <c r="E209" s="19">
        <v>1.48685396256</v>
      </c>
    </row>
    <row r="210" spans="1:5" ht="15">
      <c r="A210" s="32"/>
      <c r="B210" s="25"/>
      <c r="C210" s="25"/>
      <c r="D210" s="17" t="s">
        <v>32</v>
      </c>
      <c r="E210" s="8">
        <v>57.7248513512</v>
      </c>
    </row>
    <row r="211" spans="1:5" ht="15">
      <c r="A211" s="32"/>
      <c r="B211" s="25"/>
      <c r="C211" s="25" t="s">
        <v>151</v>
      </c>
      <c r="D211" s="15" t="s">
        <v>11</v>
      </c>
      <c r="E211" s="19">
        <v>20.604232517985</v>
      </c>
    </row>
    <row r="212" spans="1:5" ht="15">
      <c r="A212" s="32"/>
      <c r="B212" s="25"/>
      <c r="C212" s="25"/>
      <c r="D212" s="17" t="s">
        <v>32</v>
      </c>
      <c r="E212" s="8">
        <v>31.02213329802</v>
      </c>
    </row>
    <row r="213" spans="1:5" ht="15">
      <c r="A213" s="32"/>
      <c r="B213" s="25"/>
      <c r="C213" s="25" t="s">
        <v>152</v>
      </c>
      <c r="D213" s="15" t="s">
        <v>10</v>
      </c>
      <c r="E213" s="19">
        <v>29.96615968739</v>
      </c>
    </row>
    <row r="214" spans="1:5" ht="15">
      <c r="A214" s="32"/>
      <c r="B214" s="25"/>
      <c r="C214" s="25"/>
      <c r="D214" s="17" t="s">
        <v>11</v>
      </c>
      <c r="E214" s="8">
        <v>48.20573266522</v>
      </c>
    </row>
    <row r="215" spans="1:5" ht="15">
      <c r="A215" s="32"/>
      <c r="B215" s="25"/>
      <c r="C215" s="25" t="s">
        <v>150</v>
      </c>
      <c r="D215" s="15" t="s">
        <v>11</v>
      </c>
      <c r="E215" s="19">
        <v>177.83346107331</v>
      </c>
    </row>
    <row r="216" spans="1:5" ht="15">
      <c r="A216" s="32"/>
      <c r="B216" s="25"/>
      <c r="C216" s="25"/>
      <c r="D216" s="17" t="s">
        <v>32</v>
      </c>
      <c r="E216" s="8">
        <v>26.37416920344</v>
      </c>
    </row>
    <row r="217" spans="1:5" ht="15">
      <c r="A217" s="32"/>
      <c r="B217" s="25"/>
      <c r="C217" s="10" t="s">
        <v>58</v>
      </c>
      <c r="D217" s="13" t="s">
        <v>11</v>
      </c>
      <c r="E217" s="11">
        <v>97.7565063102</v>
      </c>
    </row>
    <row r="218" spans="1:5" ht="15">
      <c r="A218" s="32"/>
      <c r="B218" s="25"/>
      <c r="C218" s="10" t="s">
        <v>138</v>
      </c>
      <c r="D218" s="13" t="s">
        <v>11</v>
      </c>
      <c r="E218" s="11">
        <v>19.517194405725</v>
      </c>
    </row>
    <row r="219" spans="1:5" ht="15">
      <c r="A219" s="32"/>
      <c r="B219" s="25" t="s">
        <v>153</v>
      </c>
      <c r="C219" s="10" t="s">
        <v>153</v>
      </c>
      <c r="D219" s="13" t="s">
        <v>10</v>
      </c>
      <c r="E219" s="11">
        <v>8.16507432451</v>
      </c>
    </row>
    <row r="220" spans="1:5" ht="15">
      <c r="A220" s="32"/>
      <c r="B220" s="25"/>
      <c r="C220" s="25" t="s">
        <v>270</v>
      </c>
      <c r="D220" s="15" t="s">
        <v>10</v>
      </c>
      <c r="E220" s="19">
        <v>60.889029118994</v>
      </c>
    </row>
    <row r="221" spans="1:5" ht="15">
      <c r="A221" s="32"/>
      <c r="B221" s="25"/>
      <c r="C221" s="25"/>
      <c r="D221" s="16" t="s">
        <v>11</v>
      </c>
      <c r="E221" s="20">
        <v>0.470004726546</v>
      </c>
    </row>
    <row r="222" spans="1:5" ht="15">
      <c r="A222" s="32"/>
      <c r="B222" s="25"/>
      <c r="C222" s="25"/>
      <c r="D222" s="17" t="s">
        <v>32</v>
      </c>
      <c r="E222" s="8">
        <v>101.997587011782</v>
      </c>
    </row>
    <row r="223" spans="1:5" ht="15">
      <c r="A223" s="32"/>
      <c r="B223" s="25"/>
      <c r="C223" s="25" t="s">
        <v>271</v>
      </c>
      <c r="D223" s="15" t="s">
        <v>11</v>
      </c>
      <c r="E223" s="19">
        <v>14.262578059602</v>
      </c>
    </row>
    <row r="224" spans="1:5" ht="15">
      <c r="A224" s="32"/>
      <c r="B224" s="25"/>
      <c r="C224" s="25"/>
      <c r="D224" s="17" t="s">
        <v>127</v>
      </c>
      <c r="E224" s="8">
        <v>23.2427729389</v>
      </c>
    </row>
    <row r="225" spans="1:5" ht="15">
      <c r="A225" s="32"/>
      <c r="B225" s="25" t="s">
        <v>154</v>
      </c>
      <c r="C225" s="25" t="s">
        <v>154</v>
      </c>
      <c r="D225" s="15" t="s">
        <v>11</v>
      </c>
      <c r="E225" s="19">
        <v>30.175564450286</v>
      </c>
    </row>
    <row r="226" spans="1:5" ht="15">
      <c r="A226" s="32"/>
      <c r="B226" s="25"/>
      <c r="C226" s="25"/>
      <c r="D226" s="17" t="s">
        <v>32</v>
      </c>
      <c r="E226" s="8">
        <v>8.262233819601999</v>
      </c>
    </row>
    <row r="227" spans="1:5" ht="15">
      <c r="A227" s="32"/>
      <c r="B227" s="25"/>
      <c r="C227" s="10" t="s">
        <v>238</v>
      </c>
      <c r="D227" s="13" t="s">
        <v>32</v>
      </c>
      <c r="E227" s="11">
        <v>5.52174796449</v>
      </c>
    </row>
    <row r="228" spans="1:5" ht="15">
      <c r="A228" s="32"/>
      <c r="B228" s="10" t="s">
        <v>155</v>
      </c>
      <c r="C228" s="10" t="s">
        <v>155</v>
      </c>
      <c r="D228" s="13" t="s">
        <v>16</v>
      </c>
      <c r="E228" s="11">
        <v>8.720761675</v>
      </c>
    </row>
    <row r="229" spans="1:5" ht="15">
      <c r="A229" s="32"/>
      <c r="B229" s="25" t="s">
        <v>156</v>
      </c>
      <c r="C229" s="10" t="s">
        <v>272</v>
      </c>
      <c r="D229" s="13" t="s">
        <v>16</v>
      </c>
      <c r="E229" s="11">
        <v>3.40278372516</v>
      </c>
    </row>
    <row r="230" spans="1:5" ht="15">
      <c r="A230" s="32"/>
      <c r="B230" s="25"/>
      <c r="C230" s="10" t="s">
        <v>239</v>
      </c>
      <c r="D230" s="13" t="s">
        <v>32</v>
      </c>
      <c r="E230" s="11">
        <v>1.05566886</v>
      </c>
    </row>
    <row r="231" spans="1:5" ht="15">
      <c r="A231" s="32"/>
      <c r="B231" s="25"/>
      <c r="C231" s="10" t="s">
        <v>273</v>
      </c>
      <c r="D231" s="13" t="s">
        <v>11</v>
      </c>
      <c r="E231" s="11">
        <v>38.702013063757</v>
      </c>
    </row>
    <row r="232" spans="1:5" ht="15">
      <c r="A232" s="32"/>
      <c r="B232" s="10" t="s">
        <v>219</v>
      </c>
      <c r="C232" s="10" t="s">
        <v>219</v>
      </c>
      <c r="D232" s="13" t="s">
        <v>11</v>
      </c>
      <c r="E232" s="11">
        <v>32.22141710282</v>
      </c>
    </row>
    <row r="233" spans="1:5" ht="15">
      <c r="A233" s="32"/>
      <c r="B233" s="25" t="s">
        <v>157</v>
      </c>
      <c r="C233" s="25" t="s">
        <v>157</v>
      </c>
      <c r="D233" s="15" t="s">
        <v>11</v>
      </c>
      <c r="E233" s="19">
        <v>160.1338533049</v>
      </c>
    </row>
    <row r="234" spans="1:5" ht="15">
      <c r="A234" s="32"/>
      <c r="B234" s="25"/>
      <c r="C234" s="25"/>
      <c r="D234" s="17" t="s">
        <v>32</v>
      </c>
      <c r="E234" s="8">
        <v>1.988</v>
      </c>
    </row>
    <row r="235" spans="1:5" ht="15">
      <c r="A235" s="32"/>
      <c r="B235" s="25" t="s">
        <v>220</v>
      </c>
      <c r="C235" s="25" t="s">
        <v>240</v>
      </c>
      <c r="D235" s="15" t="s">
        <v>11</v>
      </c>
      <c r="E235" s="19">
        <v>61.774817317</v>
      </c>
    </row>
    <row r="236" spans="1:5" ht="15">
      <c r="A236" s="32"/>
      <c r="B236" s="25"/>
      <c r="C236" s="25"/>
      <c r="D236" s="17" t="s">
        <v>32</v>
      </c>
      <c r="E236" s="8">
        <v>2.12974992005</v>
      </c>
    </row>
    <row r="237" spans="1:5" ht="15">
      <c r="A237" s="32"/>
      <c r="B237" s="25"/>
      <c r="C237" s="25" t="s">
        <v>158</v>
      </c>
      <c r="D237" s="15" t="s">
        <v>11</v>
      </c>
      <c r="E237" s="19">
        <v>298.8759519281931</v>
      </c>
    </row>
    <row r="238" spans="1:5" ht="15">
      <c r="A238" s="32"/>
      <c r="B238" s="25"/>
      <c r="C238" s="25"/>
      <c r="D238" s="17" t="s">
        <v>32</v>
      </c>
      <c r="E238" s="8">
        <v>53.89755326747</v>
      </c>
    </row>
    <row r="239" spans="1:5" ht="15">
      <c r="A239" s="32"/>
      <c r="B239" s="25"/>
      <c r="C239" s="10" t="s">
        <v>159</v>
      </c>
      <c r="D239" s="13" t="s">
        <v>11</v>
      </c>
      <c r="E239" s="11">
        <v>72.4137968097</v>
      </c>
    </row>
    <row r="240" spans="1:5" ht="15">
      <c r="A240" s="32"/>
      <c r="B240" s="25" t="s">
        <v>160</v>
      </c>
      <c r="C240" s="10" t="s">
        <v>161</v>
      </c>
      <c r="D240" s="13" t="s">
        <v>11</v>
      </c>
      <c r="E240" s="11">
        <v>83.06905395632</v>
      </c>
    </row>
    <row r="241" spans="1:5" ht="15">
      <c r="A241" s="32"/>
      <c r="B241" s="25"/>
      <c r="C241" s="25" t="s">
        <v>274</v>
      </c>
      <c r="D241" s="15" t="s">
        <v>10</v>
      </c>
      <c r="E241" s="19">
        <v>49.384819639</v>
      </c>
    </row>
    <row r="242" spans="1:5" ht="15">
      <c r="A242" s="32"/>
      <c r="B242" s="25"/>
      <c r="C242" s="25"/>
      <c r="D242" s="17" t="s">
        <v>11</v>
      </c>
      <c r="E242" s="8">
        <v>131.13615600500998</v>
      </c>
    </row>
    <row r="243" spans="1:5" ht="15">
      <c r="A243" s="32"/>
      <c r="B243" s="25"/>
      <c r="C243" s="10" t="s">
        <v>160</v>
      </c>
      <c r="D243" s="13" t="s">
        <v>11</v>
      </c>
      <c r="E243" s="11">
        <v>487.121064177667</v>
      </c>
    </row>
    <row r="244" spans="1:5" ht="15">
      <c r="A244" s="32"/>
      <c r="B244" s="25" t="s">
        <v>162</v>
      </c>
      <c r="C244" s="25" t="s">
        <v>163</v>
      </c>
      <c r="D244" s="15" t="s">
        <v>11</v>
      </c>
      <c r="E244" s="19">
        <v>77.8976448146</v>
      </c>
    </row>
    <row r="245" spans="1:5" ht="15">
      <c r="A245" s="32"/>
      <c r="B245" s="25"/>
      <c r="C245" s="25"/>
      <c r="D245" s="17" t="s">
        <v>32</v>
      </c>
      <c r="E245" s="8">
        <v>68.6571975798</v>
      </c>
    </row>
    <row r="246" spans="1:5" ht="15">
      <c r="A246" s="32"/>
      <c r="B246" s="25"/>
      <c r="C246" s="25" t="s">
        <v>162</v>
      </c>
      <c r="D246" s="15" t="s">
        <v>31</v>
      </c>
      <c r="E246" s="19">
        <v>0.0731583771595</v>
      </c>
    </row>
    <row r="247" spans="1:5" ht="15">
      <c r="A247" s="32"/>
      <c r="B247" s="25"/>
      <c r="C247" s="25"/>
      <c r="D247" s="16" t="s">
        <v>16</v>
      </c>
      <c r="E247" s="20">
        <v>0.169948947823</v>
      </c>
    </row>
    <row r="248" spans="1:5" ht="15">
      <c r="A248" s="32"/>
      <c r="B248" s="25"/>
      <c r="C248" s="25"/>
      <c r="D248" s="16" t="s">
        <v>10</v>
      </c>
      <c r="E248" s="20">
        <v>0.777789287887</v>
      </c>
    </row>
    <row r="249" spans="1:5" ht="15">
      <c r="A249" s="32"/>
      <c r="B249" s="25"/>
      <c r="C249" s="25"/>
      <c r="D249" s="17" t="s">
        <v>11</v>
      </c>
      <c r="E249" s="8">
        <v>618.2158602167</v>
      </c>
    </row>
    <row r="250" spans="1:5" ht="15">
      <c r="A250" s="32"/>
      <c r="B250" s="25"/>
      <c r="C250" s="10" t="s">
        <v>275</v>
      </c>
      <c r="D250" s="13" t="s">
        <v>11</v>
      </c>
      <c r="E250" s="11">
        <v>29.550510548042</v>
      </c>
    </row>
    <row r="251" spans="1:5" ht="15">
      <c r="A251" s="32"/>
      <c r="B251" s="25" t="s">
        <v>164</v>
      </c>
      <c r="C251" s="10" t="s">
        <v>165</v>
      </c>
      <c r="D251" s="13" t="s">
        <v>16</v>
      </c>
      <c r="E251" s="11">
        <v>9.80899743565</v>
      </c>
    </row>
    <row r="252" spans="1:5" ht="15">
      <c r="A252" s="32"/>
      <c r="B252" s="25"/>
      <c r="C252" s="10" t="s">
        <v>164</v>
      </c>
      <c r="D252" s="13" t="s">
        <v>11</v>
      </c>
      <c r="E252" s="11">
        <v>15.557223314489999</v>
      </c>
    </row>
    <row r="253" spans="1:5" ht="15">
      <c r="A253" s="32"/>
      <c r="B253" s="25"/>
      <c r="C253" s="25" t="s">
        <v>276</v>
      </c>
      <c r="D253" s="15" t="s">
        <v>62</v>
      </c>
      <c r="E253" s="19">
        <v>9.551666565900002</v>
      </c>
    </row>
    <row r="254" spans="1:5" ht="15">
      <c r="A254" s="32"/>
      <c r="B254" s="25"/>
      <c r="C254" s="25"/>
      <c r="D254" s="17" t="s">
        <v>11</v>
      </c>
      <c r="E254" s="8">
        <v>5.10304975458</v>
      </c>
    </row>
    <row r="255" spans="1:5" ht="15">
      <c r="A255" s="32"/>
      <c r="B255" s="25" t="s">
        <v>166</v>
      </c>
      <c r="C255" s="25" t="s">
        <v>167</v>
      </c>
      <c r="D255" s="15" t="s">
        <v>10</v>
      </c>
      <c r="E255" s="19">
        <v>7.213166461499</v>
      </c>
    </row>
    <row r="256" spans="1:5" ht="15">
      <c r="A256" s="32"/>
      <c r="B256" s="25"/>
      <c r="C256" s="25"/>
      <c r="D256" s="16" t="s">
        <v>11</v>
      </c>
      <c r="E256" s="20">
        <v>103.43377337505</v>
      </c>
    </row>
    <row r="257" spans="1:5" ht="15">
      <c r="A257" s="32"/>
      <c r="B257" s="25"/>
      <c r="C257" s="25"/>
      <c r="D257" s="17" t="s">
        <v>32</v>
      </c>
      <c r="E257" s="8">
        <v>1.8542535085</v>
      </c>
    </row>
    <row r="258" spans="1:5" ht="15">
      <c r="A258" s="32"/>
      <c r="B258" s="25"/>
      <c r="C258" s="25" t="s">
        <v>166</v>
      </c>
      <c r="D258" s="15" t="s">
        <v>11</v>
      </c>
      <c r="E258" s="19">
        <v>401.27815030209</v>
      </c>
    </row>
    <row r="259" spans="1:5" ht="15">
      <c r="A259" s="32"/>
      <c r="B259" s="25"/>
      <c r="C259" s="25"/>
      <c r="D259" s="17" t="s">
        <v>32</v>
      </c>
      <c r="E259" s="8">
        <v>5.72223579459</v>
      </c>
    </row>
    <row r="260" spans="1:5" ht="15">
      <c r="A260" s="32"/>
      <c r="B260" s="25" t="s">
        <v>168</v>
      </c>
      <c r="C260" s="25" t="s">
        <v>106</v>
      </c>
      <c r="D260" s="15" t="s">
        <v>62</v>
      </c>
      <c r="E260" s="19">
        <v>4.3878728619</v>
      </c>
    </row>
    <row r="261" spans="1:5" ht="15">
      <c r="A261" s="32"/>
      <c r="B261" s="25"/>
      <c r="C261" s="25"/>
      <c r="D261" s="17" t="s">
        <v>11</v>
      </c>
      <c r="E261" s="8">
        <v>14.2838405284</v>
      </c>
    </row>
    <row r="262" spans="1:5" ht="15">
      <c r="A262" s="32"/>
      <c r="B262" s="25"/>
      <c r="C262" s="10" t="s">
        <v>169</v>
      </c>
      <c r="D262" s="13" t="s">
        <v>11</v>
      </c>
      <c r="E262" s="11">
        <v>18.645050855826</v>
      </c>
    </row>
    <row r="263" spans="1:5" ht="15">
      <c r="A263" s="32"/>
      <c r="B263" s="25" t="s">
        <v>148</v>
      </c>
      <c r="C263" s="25" t="s">
        <v>170</v>
      </c>
      <c r="D263" s="15" t="s">
        <v>11</v>
      </c>
      <c r="E263" s="19">
        <v>34.97781215</v>
      </c>
    </row>
    <row r="264" spans="1:5" ht="15">
      <c r="A264" s="32"/>
      <c r="B264" s="25"/>
      <c r="C264" s="25"/>
      <c r="D264" s="17" t="s">
        <v>32</v>
      </c>
      <c r="E264" s="8">
        <v>8.90520187198</v>
      </c>
    </row>
    <row r="265" spans="1:5" ht="15">
      <c r="A265" s="26" t="s">
        <v>171</v>
      </c>
      <c r="B265" s="27"/>
      <c r="C265" s="27"/>
      <c r="D265" s="27"/>
      <c r="E265" s="14">
        <f>SUM(E204:E264)</f>
        <v>3744.5983097774038</v>
      </c>
    </row>
    <row r="266" spans="1:5" ht="15">
      <c r="A266" s="32" t="s">
        <v>172</v>
      </c>
      <c r="B266" s="25" t="s">
        <v>173</v>
      </c>
      <c r="C266" s="25" t="s">
        <v>173</v>
      </c>
      <c r="D266" s="18" t="s">
        <v>16</v>
      </c>
      <c r="E266" s="21">
        <v>18.236070178029998</v>
      </c>
    </row>
    <row r="267" spans="1:5" ht="15">
      <c r="A267" s="32"/>
      <c r="B267" s="25"/>
      <c r="C267" s="25"/>
      <c r="D267" s="17" t="s">
        <v>174</v>
      </c>
      <c r="E267" s="8">
        <v>40.738809445070004</v>
      </c>
    </row>
    <row r="268" spans="1:5" ht="15">
      <c r="A268" s="32"/>
      <c r="B268" s="25"/>
      <c r="C268" s="25" t="s">
        <v>175</v>
      </c>
      <c r="D268" s="15" t="s">
        <v>174</v>
      </c>
      <c r="E268" s="19">
        <v>108.8841468422</v>
      </c>
    </row>
    <row r="269" spans="1:5" ht="15">
      <c r="A269" s="32"/>
      <c r="B269" s="25"/>
      <c r="C269" s="25"/>
      <c r="D269" s="17" t="s">
        <v>32</v>
      </c>
      <c r="E269" s="8">
        <v>9.48874997</v>
      </c>
    </row>
    <row r="270" spans="1:5" ht="15">
      <c r="A270" s="32"/>
      <c r="B270" s="25" t="s">
        <v>176</v>
      </c>
      <c r="C270" s="10" t="s">
        <v>277</v>
      </c>
      <c r="D270" s="13" t="s">
        <v>32</v>
      </c>
      <c r="E270" s="11">
        <v>7.52988298625</v>
      </c>
    </row>
    <row r="271" spans="1:5" ht="15">
      <c r="A271" s="32"/>
      <c r="B271" s="25"/>
      <c r="C271" s="10" t="s">
        <v>177</v>
      </c>
      <c r="D271" s="13" t="s">
        <v>174</v>
      </c>
      <c r="E271" s="11">
        <v>8.469811772523</v>
      </c>
    </row>
    <row r="272" spans="1:5" ht="15">
      <c r="A272" s="32"/>
      <c r="B272" s="25"/>
      <c r="C272" s="10" t="s">
        <v>178</v>
      </c>
      <c r="D272" s="13" t="s">
        <v>174</v>
      </c>
      <c r="E272" s="11">
        <v>6.27610455772</v>
      </c>
    </row>
    <row r="273" spans="1:5" ht="15">
      <c r="A273" s="26" t="s">
        <v>179</v>
      </c>
      <c r="B273" s="27"/>
      <c r="C273" s="27"/>
      <c r="D273" s="27"/>
      <c r="E273" s="14">
        <f>SUM(E266:E272)</f>
        <v>199.62357575179297</v>
      </c>
    </row>
    <row r="274" spans="1:5" ht="15">
      <c r="A274" s="32" t="s">
        <v>180</v>
      </c>
      <c r="B274" s="25" t="s">
        <v>181</v>
      </c>
      <c r="C274" s="10" t="s">
        <v>241</v>
      </c>
      <c r="D274" s="13" t="s">
        <v>10</v>
      </c>
      <c r="E274" s="11">
        <v>89.07165085351</v>
      </c>
    </row>
    <row r="275" spans="1:5" ht="15">
      <c r="A275" s="32"/>
      <c r="B275" s="25"/>
      <c r="C275" s="10" t="s">
        <v>278</v>
      </c>
      <c r="D275" s="13" t="s">
        <v>174</v>
      </c>
      <c r="E275" s="11">
        <v>9.15492294361</v>
      </c>
    </row>
    <row r="276" spans="1:5" ht="15">
      <c r="A276" s="26" t="s">
        <v>182</v>
      </c>
      <c r="B276" s="27"/>
      <c r="C276" s="27"/>
      <c r="D276" s="27"/>
      <c r="E276" s="14">
        <f>SUM(E274:E275)</f>
        <v>98.22657379712</v>
      </c>
    </row>
    <row r="277" spans="1:5" ht="15">
      <c r="A277" s="32" t="s">
        <v>162</v>
      </c>
      <c r="B277" s="25" t="s">
        <v>183</v>
      </c>
      <c r="C277" s="25" t="s">
        <v>279</v>
      </c>
      <c r="D277" s="18" t="s">
        <v>27</v>
      </c>
      <c r="E277" s="21">
        <v>67.7373946285</v>
      </c>
    </row>
    <row r="278" spans="1:5" ht="15">
      <c r="A278" s="32"/>
      <c r="B278" s="25"/>
      <c r="C278" s="25"/>
      <c r="D278" s="17" t="s">
        <v>35</v>
      </c>
      <c r="E278" s="8">
        <v>9.1258672446</v>
      </c>
    </row>
    <row r="279" spans="1:5" ht="15">
      <c r="A279" s="32"/>
      <c r="B279" s="25" t="s">
        <v>184</v>
      </c>
      <c r="C279" s="10" t="s">
        <v>185</v>
      </c>
      <c r="D279" s="13" t="s">
        <v>35</v>
      </c>
      <c r="E279" s="11">
        <v>57.2415457271</v>
      </c>
    </row>
    <row r="280" spans="1:5" ht="15">
      <c r="A280" s="32"/>
      <c r="B280" s="25"/>
      <c r="C280" s="25" t="s">
        <v>280</v>
      </c>
      <c r="D280" s="15" t="s">
        <v>22</v>
      </c>
      <c r="E280" s="19">
        <v>2.8392043573</v>
      </c>
    </row>
    <row r="281" spans="1:5" ht="15">
      <c r="A281" s="32"/>
      <c r="B281" s="25"/>
      <c r="C281" s="25"/>
      <c r="D281" s="17" t="s">
        <v>101</v>
      </c>
      <c r="E281" s="8">
        <v>3.96963162973</v>
      </c>
    </row>
    <row r="282" spans="1:5" ht="15">
      <c r="A282" s="32"/>
      <c r="B282" s="25"/>
      <c r="C282" s="10" t="s">
        <v>281</v>
      </c>
      <c r="D282" s="13" t="s">
        <v>27</v>
      </c>
      <c r="E282" s="11">
        <v>206.82643947601</v>
      </c>
    </row>
    <row r="283" spans="1:5" ht="15">
      <c r="A283" s="32"/>
      <c r="B283" s="10" t="s">
        <v>221</v>
      </c>
      <c r="C283" s="10" t="s">
        <v>186</v>
      </c>
      <c r="D283" s="13" t="s">
        <v>27</v>
      </c>
      <c r="E283" s="11">
        <v>9.81157819181</v>
      </c>
    </row>
    <row r="284" spans="1:5" ht="15">
      <c r="A284" s="32"/>
      <c r="B284" s="25" t="s">
        <v>187</v>
      </c>
      <c r="C284" s="25" t="s">
        <v>187</v>
      </c>
      <c r="D284" s="15" t="s">
        <v>10</v>
      </c>
      <c r="E284" s="19">
        <v>1154.8196749524434</v>
      </c>
    </row>
    <row r="285" spans="1:5" ht="15">
      <c r="A285" s="32"/>
      <c r="B285" s="25"/>
      <c r="C285" s="25"/>
      <c r="D285" s="17" t="s">
        <v>100</v>
      </c>
      <c r="E285" s="8">
        <v>131.3960512061</v>
      </c>
    </row>
    <row r="286" spans="1:5" ht="15">
      <c r="A286" s="32"/>
      <c r="B286" s="25" t="s">
        <v>188</v>
      </c>
      <c r="C286" s="25" t="s">
        <v>188</v>
      </c>
      <c r="D286" s="15" t="s">
        <v>10</v>
      </c>
      <c r="E286" s="19">
        <v>319.81758000314994</v>
      </c>
    </row>
    <row r="287" spans="1:5" ht="15">
      <c r="A287" s="32"/>
      <c r="B287" s="25"/>
      <c r="C287" s="25"/>
      <c r="D287" s="16" t="s">
        <v>32</v>
      </c>
      <c r="E287" s="20">
        <v>36.32751186154</v>
      </c>
    </row>
    <row r="288" spans="1:5" ht="15">
      <c r="A288" s="32"/>
      <c r="B288" s="25"/>
      <c r="C288" s="25"/>
      <c r="D288" s="17" t="s">
        <v>127</v>
      </c>
      <c r="E288" s="8">
        <v>4.978650062250001</v>
      </c>
    </row>
    <row r="289" spans="1:5" ht="15">
      <c r="A289" s="32"/>
      <c r="B289" s="25" t="s">
        <v>189</v>
      </c>
      <c r="C289" s="25" t="s">
        <v>189</v>
      </c>
      <c r="D289" s="15" t="s">
        <v>31</v>
      </c>
      <c r="E289" s="19">
        <v>7.83029936762</v>
      </c>
    </row>
    <row r="290" spans="1:5" ht="15">
      <c r="A290" s="32"/>
      <c r="B290" s="25"/>
      <c r="C290" s="25"/>
      <c r="D290" s="16" t="s">
        <v>16</v>
      </c>
      <c r="E290" s="20">
        <v>1.56455716698</v>
      </c>
    </row>
    <row r="291" spans="1:5" ht="15">
      <c r="A291" s="32"/>
      <c r="B291" s="25"/>
      <c r="C291" s="25"/>
      <c r="D291" s="16" t="s">
        <v>10</v>
      </c>
      <c r="E291" s="20">
        <v>61.95632091875</v>
      </c>
    </row>
    <row r="292" spans="1:5" ht="15">
      <c r="A292" s="32"/>
      <c r="B292" s="25"/>
      <c r="C292" s="25"/>
      <c r="D292" s="16" t="s">
        <v>101</v>
      </c>
      <c r="E292" s="20">
        <v>3.17060651718</v>
      </c>
    </row>
    <row r="293" spans="1:5" ht="15">
      <c r="A293" s="32"/>
      <c r="B293" s="25"/>
      <c r="C293" s="25"/>
      <c r="D293" s="17" t="s">
        <v>32</v>
      </c>
      <c r="E293" s="8">
        <v>45.046875495840005</v>
      </c>
    </row>
    <row r="294" spans="1:5" ht="15">
      <c r="A294" s="26" t="s">
        <v>190</v>
      </c>
      <c r="B294" s="27"/>
      <c r="C294" s="27"/>
      <c r="D294" s="27"/>
      <c r="E294" s="14">
        <f>SUM(E277:E293)</f>
        <v>2124.459788806904</v>
      </c>
    </row>
    <row r="295" spans="1:5" ht="15">
      <c r="A295" s="32" t="s">
        <v>191</v>
      </c>
      <c r="B295" s="25" t="s">
        <v>191</v>
      </c>
      <c r="C295" s="10" t="s">
        <v>192</v>
      </c>
      <c r="D295" s="13" t="s">
        <v>22</v>
      </c>
      <c r="E295" s="11">
        <v>44.0815211992</v>
      </c>
    </row>
    <row r="296" spans="1:5" ht="15">
      <c r="A296" s="32"/>
      <c r="B296" s="25"/>
      <c r="C296" s="10" t="s">
        <v>193</v>
      </c>
      <c r="D296" s="13" t="s">
        <v>22</v>
      </c>
      <c r="E296" s="11">
        <v>95.67500513541002</v>
      </c>
    </row>
    <row r="297" spans="1:5" ht="15">
      <c r="A297" s="32"/>
      <c r="B297" s="25"/>
      <c r="C297" s="10" t="s">
        <v>282</v>
      </c>
      <c r="D297" s="13" t="s">
        <v>11</v>
      </c>
      <c r="E297" s="11">
        <v>8.34896849537</v>
      </c>
    </row>
    <row r="298" spans="1:5" ht="15">
      <c r="A298" s="26" t="s">
        <v>194</v>
      </c>
      <c r="B298" s="27"/>
      <c r="C298" s="27"/>
      <c r="D298" s="27"/>
      <c r="E298" s="14">
        <f>SUM(E295:E297)</f>
        <v>148.10549482998002</v>
      </c>
    </row>
    <row r="299" spans="1:5" ht="15">
      <c r="A299" s="34" t="s">
        <v>216</v>
      </c>
      <c r="B299" s="10" t="s">
        <v>195</v>
      </c>
      <c r="C299" s="10" t="s">
        <v>196</v>
      </c>
      <c r="D299" s="13" t="s">
        <v>32</v>
      </c>
      <c r="E299" s="11">
        <v>32.4473837223092</v>
      </c>
    </row>
    <row r="300" spans="1:5" ht="15">
      <c r="A300" s="34"/>
      <c r="B300" s="25" t="s">
        <v>197</v>
      </c>
      <c r="C300" s="25" t="s">
        <v>283</v>
      </c>
      <c r="D300" s="15" t="s">
        <v>10</v>
      </c>
      <c r="E300" s="19">
        <v>66.88996867102301</v>
      </c>
    </row>
    <row r="301" spans="1:5" ht="15">
      <c r="A301" s="34"/>
      <c r="B301" s="25"/>
      <c r="C301" s="25"/>
      <c r="D301" s="17" t="s">
        <v>32</v>
      </c>
      <c r="E301" s="8">
        <v>1.05225</v>
      </c>
    </row>
    <row r="302" spans="1:5" ht="15">
      <c r="A302" s="34"/>
      <c r="B302" s="25"/>
      <c r="C302" s="10" t="s">
        <v>198</v>
      </c>
      <c r="D302" s="13" t="s">
        <v>10</v>
      </c>
      <c r="E302" s="11">
        <v>67.02824303910198</v>
      </c>
    </row>
    <row r="303" spans="1:5" ht="15">
      <c r="A303" s="34"/>
      <c r="B303" s="25"/>
      <c r="C303" s="25" t="s">
        <v>284</v>
      </c>
      <c r="D303" s="15" t="s">
        <v>10</v>
      </c>
      <c r="E303" s="19">
        <v>419.5611506816829</v>
      </c>
    </row>
    <row r="304" spans="1:5" ht="15">
      <c r="A304" s="34"/>
      <c r="B304" s="25"/>
      <c r="C304" s="25"/>
      <c r="D304" s="16" t="s">
        <v>11</v>
      </c>
      <c r="E304" s="20">
        <v>10.148507978524</v>
      </c>
    </row>
    <row r="305" spans="1:5" ht="15">
      <c r="A305" s="34"/>
      <c r="B305" s="25"/>
      <c r="C305" s="25"/>
      <c r="D305" s="17" t="s">
        <v>32</v>
      </c>
      <c r="E305" s="8">
        <v>343.63751816227546</v>
      </c>
    </row>
    <row r="306" spans="1:5" ht="15">
      <c r="A306" s="34"/>
      <c r="B306" s="25"/>
      <c r="C306" s="25" t="s">
        <v>285</v>
      </c>
      <c r="D306" s="15" t="s">
        <v>10</v>
      </c>
      <c r="E306" s="19">
        <v>6.206907554688</v>
      </c>
    </row>
    <row r="307" spans="1:5" ht="15">
      <c r="A307" s="34"/>
      <c r="B307" s="25"/>
      <c r="C307" s="25"/>
      <c r="D307" s="16" t="s">
        <v>11</v>
      </c>
      <c r="E307" s="20">
        <v>335.2989305829223</v>
      </c>
    </row>
    <row r="308" spans="1:5" ht="15">
      <c r="A308" s="34"/>
      <c r="B308" s="25"/>
      <c r="C308" s="25"/>
      <c r="D308" s="17" t="s">
        <v>32</v>
      </c>
      <c r="E308" s="8">
        <v>94.97074026537803</v>
      </c>
    </row>
    <row r="309" spans="1:5" ht="15">
      <c r="A309" s="34"/>
      <c r="B309" s="25"/>
      <c r="C309" s="25" t="s">
        <v>286</v>
      </c>
      <c r="D309" s="15" t="s">
        <v>11</v>
      </c>
      <c r="E309" s="19">
        <v>18.310418533277</v>
      </c>
    </row>
    <row r="310" spans="1:5" ht="15">
      <c r="A310" s="34"/>
      <c r="B310" s="25"/>
      <c r="C310" s="25"/>
      <c r="D310" s="17" t="s">
        <v>32</v>
      </c>
      <c r="E310" s="8">
        <v>13.1861187418</v>
      </c>
    </row>
    <row r="311" spans="1:5" ht="15">
      <c r="A311" s="34"/>
      <c r="B311" s="25"/>
      <c r="C311" s="25" t="s">
        <v>287</v>
      </c>
      <c r="D311" s="15" t="s">
        <v>10</v>
      </c>
      <c r="E311" s="19">
        <v>493.04281965607794</v>
      </c>
    </row>
    <row r="312" spans="1:5" ht="15">
      <c r="A312" s="34"/>
      <c r="B312" s="25"/>
      <c r="C312" s="25"/>
      <c r="D312" s="16" t="s">
        <v>11</v>
      </c>
      <c r="E312" s="20">
        <v>29.984038320059998</v>
      </c>
    </row>
    <row r="313" spans="1:5" ht="15">
      <c r="A313" s="34"/>
      <c r="B313" s="25"/>
      <c r="C313" s="25"/>
      <c r="D313" s="17" t="s">
        <v>32</v>
      </c>
      <c r="E313" s="8">
        <v>306.192717811936</v>
      </c>
    </row>
    <row r="314" spans="1:5" ht="15">
      <c r="A314" s="34"/>
      <c r="B314" s="25"/>
      <c r="C314" s="25" t="s">
        <v>199</v>
      </c>
      <c r="D314" s="15" t="s">
        <v>10</v>
      </c>
      <c r="E314" s="19">
        <v>172.73838383491398</v>
      </c>
    </row>
    <row r="315" spans="1:5" ht="15">
      <c r="A315" s="34"/>
      <c r="B315" s="25"/>
      <c r="C315" s="25"/>
      <c r="D315" s="16" t="s">
        <v>32</v>
      </c>
      <c r="E315" s="20">
        <v>12.52293850226</v>
      </c>
    </row>
    <row r="316" spans="1:5" ht="15">
      <c r="A316" s="34"/>
      <c r="B316" s="25"/>
      <c r="C316" s="25"/>
      <c r="D316" s="17" t="s">
        <v>140</v>
      </c>
      <c r="E316" s="8">
        <v>85.31237979913999</v>
      </c>
    </row>
    <row r="317" spans="1:5" ht="15">
      <c r="A317" s="34"/>
      <c r="B317" s="25"/>
      <c r="C317" s="25" t="s">
        <v>200</v>
      </c>
      <c r="D317" s="15" t="s">
        <v>10</v>
      </c>
      <c r="E317" s="19">
        <v>20.522785117168</v>
      </c>
    </row>
    <row r="318" spans="1:5" ht="15">
      <c r="A318" s="34"/>
      <c r="B318" s="25"/>
      <c r="C318" s="25"/>
      <c r="D318" s="17" t="s">
        <v>11</v>
      </c>
      <c r="E318" s="8">
        <v>18.463643060313</v>
      </c>
    </row>
    <row r="319" spans="1:5" ht="15">
      <c r="A319" s="26" t="s">
        <v>201</v>
      </c>
      <c r="B319" s="27"/>
      <c r="C319" s="27"/>
      <c r="D319" s="27"/>
      <c r="E319" s="14">
        <f>SUM(E299:E318)</f>
        <v>2547.5178440348504</v>
      </c>
    </row>
    <row r="320" spans="1:5" ht="15">
      <c r="A320" s="32" t="s">
        <v>217</v>
      </c>
      <c r="B320" s="10" t="s">
        <v>242</v>
      </c>
      <c r="C320" s="10" t="s">
        <v>243</v>
      </c>
      <c r="D320" s="13" t="s">
        <v>174</v>
      </c>
      <c r="E320" s="11">
        <v>13.979317538370001</v>
      </c>
    </row>
    <row r="321" spans="1:5" ht="15">
      <c r="A321" s="32"/>
      <c r="B321" s="10" t="s">
        <v>202</v>
      </c>
      <c r="C321" s="10" t="s">
        <v>203</v>
      </c>
      <c r="D321" s="13" t="s">
        <v>11</v>
      </c>
      <c r="E321" s="11">
        <v>4.60359710436</v>
      </c>
    </row>
    <row r="322" spans="1:5" ht="15">
      <c r="A322" s="32"/>
      <c r="B322" s="25" t="s">
        <v>204</v>
      </c>
      <c r="C322" s="10" t="s">
        <v>204</v>
      </c>
      <c r="D322" s="13" t="s">
        <v>32</v>
      </c>
      <c r="E322" s="11">
        <v>0.693640961657</v>
      </c>
    </row>
    <row r="323" spans="1:5" ht="15">
      <c r="A323" s="32"/>
      <c r="B323" s="25"/>
      <c r="C323" s="10" t="s">
        <v>288</v>
      </c>
      <c r="D323" s="13" t="s">
        <v>174</v>
      </c>
      <c r="E323" s="11">
        <v>34.08504483432</v>
      </c>
    </row>
    <row r="324" spans="1:5" ht="15">
      <c r="A324" s="32"/>
      <c r="B324" s="25"/>
      <c r="C324" s="10" t="s">
        <v>205</v>
      </c>
      <c r="D324" s="13" t="s">
        <v>174</v>
      </c>
      <c r="E324" s="11">
        <v>8.02017455395</v>
      </c>
    </row>
    <row r="325" spans="1:5" ht="15">
      <c r="A325" s="32"/>
      <c r="B325" s="25" t="s">
        <v>206</v>
      </c>
      <c r="C325" s="25" t="s">
        <v>207</v>
      </c>
      <c r="D325" s="15" t="s">
        <v>11</v>
      </c>
      <c r="E325" s="19">
        <v>1.700403470919</v>
      </c>
    </row>
    <row r="326" spans="1:5" ht="15">
      <c r="A326" s="32"/>
      <c r="B326" s="25"/>
      <c r="C326" s="25"/>
      <c r="D326" s="17" t="s">
        <v>174</v>
      </c>
      <c r="E326" s="8">
        <v>2.54832295547</v>
      </c>
    </row>
    <row r="327" spans="1:5" ht="15">
      <c r="A327" s="32"/>
      <c r="B327" s="25"/>
      <c r="C327" s="25" t="s">
        <v>244</v>
      </c>
      <c r="D327" s="15" t="s">
        <v>16</v>
      </c>
      <c r="E327" s="19">
        <v>4.29526423852</v>
      </c>
    </row>
    <row r="328" spans="1:5" ht="15">
      <c r="A328" s="32"/>
      <c r="B328" s="25"/>
      <c r="C328" s="25"/>
      <c r="D328" s="17" t="s">
        <v>11</v>
      </c>
      <c r="E328" s="8">
        <v>2.9419228138560003</v>
      </c>
    </row>
    <row r="329" spans="1:5" ht="15">
      <c r="A329" s="32"/>
      <c r="B329" s="25"/>
      <c r="C329" s="10" t="s">
        <v>289</v>
      </c>
      <c r="D329" s="13" t="s">
        <v>32</v>
      </c>
      <c r="E329" s="11">
        <v>42.997348136414</v>
      </c>
    </row>
    <row r="330" spans="1:5" ht="15">
      <c r="A330" s="32"/>
      <c r="B330" s="25"/>
      <c r="C330" s="10" t="s">
        <v>290</v>
      </c>
      <c r="D330" s="13" t="s">
        <v>174</v>
      </c>
      <c r="E330" s="11">
        <v>4.64175752689</v>
      </c>
    </row>
    <row r="331" spans="1:5" ht="15">
      <c r="A331" s="32"/>
      <c r="B331" s="25"/>
      <c r="C331" s="25" t="s">
        <v>208</v>
      </c>
      <c r="D331" s="15" t="s">
        <v>11</v>
      </c>
      <c r="E331" s="19">
        <v>14.2432108572</v>
      </c>
    </row>
    <row r="332" spans="1:5" ht="15">
      <c r="A332" s="32"/>
      <c r="B332" s="25"/>
      <c r="C332" s="25"/>
      <c r="D332" s="17" t="s">
        <v>174</v>
      </c>
      <c r="E332" s="8">
        <v>5.813086430286999</v>
      </c>
    </row>
    <row r="333" spans="1:5" ht="15">
      <c r="A333" s="32"/>
      <c r="B333" s="10" t="s">
        <v>245</v>
      </c>
      <c r="C333" s="10" t="s">
        <v>246</v>
      </c>
      <c r="D333" s="13" t="s">
        <v>174</v>
      </c>
      <c r="E333" s="11">
        <v>3.36142464322</v>
      </c>
    </row>
    <row r="334" spans="1:5" ht="15">
      <c r="A334" s="32"/>
      <c r="B334" s="25" t="s">
        <v>209</v>
      </c>
      <c r="C334" s="10" t="s">
        <v>247</v>
      </c>
      <c r="D334" s="13" t="s">
        <v>11</v>
      </c>
      <c r="E334" s="11">
        <v>10.1973423314</v>
      </c>
    </row>
    <row r="335" spans="1:5" ht="15">
      <c r="A335" s="32"/>
      <c r="B335" s="25"/>
      <c r="C335" s="10" t="s">
        <v>209</v>
      </c>
      <c r="D335" s="13" t="s">
        <v>11</v>
      </c>
      <c r="E335" s="11">
        <v>9.107375133604</v>
      </c>
    </row>
    <row r="336" spans="1:5" ht="15">
      <c r="A336" s="32"/>
      <c r="B336" s="25"/>
      <c r="C336" s="25" t="s">
        <v>210</v>
      </c>
      <c r="D336" s="15" t="s">
        <v>11</v>
      </c>
      <c r="E336" s="19">
        <v>5.2688118912</v>
      </c>
    </row>
    <row r="337" spans="1:5" ht="15">
      <c r="A337" s="32"/>
      <c r="B337" s="25"/>
      <c r="C337" s="25"/>
      <c r="D337" s="17" t="s">
        <v>174</v>
      </c>
      <c r="E337" s="8">
        <v>2.88924864887</v>
      </c>
    </row>
    <row r="338" spans="1:5" ht="15.75" thickBot="1">
      <c r="A338" s="26" t="s">
        <v>211</v>
      </c>
      <c r="B338" s="27"/>
      <c r="C338" s="27"/>
      <c r="D338" s="27"/>
      <c r="E338" s="14">
        <f>SUM(E320:E337)</f>
        <v>171.38729407050698</v>
      </c>
    </row>
    <row r="339" spans="1:5" ht="27" customHeight="1">
      <c r="A339" s="24" t="s">
        <v>291</v>
      </c>
      <c r="B339" s="24"/>
      <c r="C339" s="24"/>
      <c r="D339" s="24"/>
      <c r="E339" s="22">
        <f>E12+E15+E17+E19+E22+E42+E55+E106+E130+E156+E162+E203+E265+E273+E276+E294+E298+E319+E338</f>
        <v>27535.92569301671</v>
      </c>
    </row>
  </sheetData>
  <sheetProtection/>
  <mergeCells count="179">
    <mergeCell ref="A19:D19"/>
    <mergeCell ref="A22:D22"/>
    <mergeCell ref="A42:D42"/>
    <mergeCell ref="A23:A41"/>
    <mergeCell ref="A43:A54"/>
    <mergeCell ref="B45:B47"/>
    <mergeCell ref="B50:B54"/>
    <mergeCell ref="A338:D338"/>
    <mergeCell ref="C327:C328"/>
    <mergeCell ref="C331:C332"/>
    <mergeCell ref="C336:C337"/>
    <mergeCell ref="A107:A129"/>
    <mergeCell ref="A131:A155"/>
    <mergeCell ref="A157:A161"/>
    <mergeCell ref="A204:A264"/>
    <mergeCell ref="A55:D55"/>
    <mergeCell ref="A266:A272"/>
    <mergeCell ref="A130:D130"/>
    <mergeCell ref="A156:D156"/>
    <mergeCell ref="A162:D162"/>
    <mergeCell ref="A203:D203"/>
    <mergeCell ref="B65:B69"/>
    <mergeCell ref="B70:B80"/>
    <mergeCell ref="B131:B138"/>
    <mergeCell ref="B139:B143"/>
    <mergeCell ref="B144:B147"/>
    <mergeCell ref="B148:B155"/>
    <mergeCell ref="A277:A293"/>
    <mergeCell ref="B164:B166"/>
    <mergeCell ref="B167:B173"/>
    <mergeCell ref="B174:B175"/>
    <mergeCell ref="B176:B177"/>
    <mergeCell ref="A163:A202"/>
    <mergeCell ref="A295:A297"/>
    <mergeCell ref="A299:A318"/>
    <mergeCell ref="A320:A337"/>
    <mergeCell ref="B10:B11"/>
    <mergeCell ref="B23:B28"/>
    <mergeCell ref="B29:B35"/>
    <mergeCell ref="B36:B38"/>
    <mergeCell ref="B40:B41"/>
    <mergeCell ref="B43:B44"/>
    <mergeCell ref="B56:B64"/>
    <mergeCell ref="A1:D1"/>
    <mergeCell ref="A3:E3"/>
    <mergeCell ref="A6:E6"/>
    <mergeCell ref="A56:A105"/>
    <mergeCell ref="A9:A11"/>
    <mergeCell ref="A13:A14"/>
    <mergeCell ref="A20:A21"/>
    <mergeCell ref="B81:B88"/>
    <mergeCell ref="B89:B93"/>
    <mergeCell ref="B94:B98"/>
    <mergeCell ref="C94:C95"/>
    <mergeCell ref="C10:C11"/>
    <mergeCell ref="C24:C27"/>
    <mergeCell ref="C30:C32"/>
    <mergeCell ref="C33:C35"/>
    <mergeCell ref="C65:C66"/>
    <mergeCell ref="C71:C73"/>
    <mergeCell ref="A12:D12"/>
    <mergeCell ref="A15:D15"/>
    <mergeCell ref="A17:D17"/>
    <mergeCell ref="C151:C154"/>
    <mergeCell ref="C75:C77"/>
    <mergeCell ref="B99:B105"/>
    <mergeCell ref="B107:B108"/>
    <mergeCell ref="B110:B111"/>
    <mergeCell ref="B113:B117"/>
    <mergeCell ref="B118:B119"/>
    <mergeCell ref="C83:C84"/>
    <mergeCell ref="C86:C87"/>
    <mergeCell ref="C89:C90"/>
    <mergeCell ref="B201:B202"/>
    <mergeCell ref="B125:B127"/>
    <mergeCell ref="A106:D106"/>
    <mergeCell ref="C107:C108"/>
    <mergeCell ref="C113:C114"/>
    <mergeCell ref="C116:C117"/>
    <mergeCell ref="B157:B159"/>
    <mergeCell ref="C139:C141"/>
    <mergeCell ref="C144:C145"/>
    <mergeCell ref="C146:C147"/>
    <mergeCell ref="B209:B218"/>
    <mergeCell ref="B219:B224"/>
    <mergeCell ref="B225:B227"/>
    <mergeCell ref="B229:B231"/>
    <mergeCell ref="B233:B234"/>
    <mergeCell ref="B178:B180"/>
    <mergeCell ref="B182:B188"/>
    <mergeCell ref="B189:B190"/>
    <mergeCell ref="B192:B196"/>
    <mergeCell ref="B197:B200"/>
    <mergeCell ref="C300:C301"/>
    <mergeCell ref="B235:B239"/>
    <mergeCell ref="B277:B278"/>
    <mergeCell ref="B279:B282"/>
    <mergeCell ref="B240:B243"/>
    <mergeCell ref="B244:B250"/>
    <mergeCell ref="B251:B254"/>
    <mergeCell ref="B255:B259"/>
    <mergeCell ref="B260:B262"/>
    <mergeCell ref="B263:B264"/>
    <mergeCell ref="C63:C64"/>
    <mergeCell ref="B284:B285"/>
    <mergeCell ref="B286:B288"/>
    <mergeCell ref="B289:B293"/>
    <mergeCell ref="A276:D276"/>
    <mergeCell ref="B295:B297"/>
    <mergeCell ref="C284:C285"/>
    <mergeCell ref="C286:C288"/>
    <mergeCell ref="C289:C293"/>
    <mergeCell ref="B204:B207"/>
    <mergeCell ref="C36:C38"/>
    <mergeCell ref="C40:C41"/>
    <mergeCell ref="C45:C47"/>
    <mergeCell ref="C50:C51"/>
    <mergeCell ref="C56:C57"/>
    <mergeCell ref="C60:C62"/>
    <mergeCell ref="C96:C97"/>
    <mergeCell ref="C103:C104"/>
    <mergeCell ref="C118:C119"/>
    <mergeCell ref="C132:C133"/>
    <mergeCell ref="C134:C135"/>
    <mergeCell ref="C137:C138"/>
    <mergeCell ref="C157:C158"/>
    <mergeCell ref="C165:C166"/>
    <mergeCell ref="C167:C170"/>
    <mergeCell ref="C171:C173"/>
    <mergeCell ref="C174:C175"/>
    <mergeCell ref="C178:C180"/>
    <mergeCell ref="C183:C186"/>
    <mergeCell ref="C187:C188"/>
    <mergeCell ref="C189:C190"/>
    <mergeCell ref="C192:C196"/>
    <mergeCell ref="C206:C207"/>
    <mergeCell ref="C209:C210"/>
    <mergeCell ref="C211:C212"/>
    <mergeCell ref="C213:C214"/>
    <mergeCell ref="C215:C216"/>
    <mergeCell ref="C220:C222"/>
    <mergeCell ref="C223:C224"/>
    <mergeCell ref="C225:C226"/>
    <mergeCell ref="C233:C234"/>
    <mergeCell ref="C235:C236"/>
    <mergeCell ref="C237:C238"/>
    <mergeCell ref="C241:C242"/>
    <mergeCell ref="C244:C245"/>
    <mergeCell ref="C246:C249"/>
    <mergeCell ref="B270:B272"/>
    <mergeCell ref="B274:B275"/>
    <mergeCell ref="C253:C254"/>
    <mergeCell ref="C255:C257"/>
    <mergeCell ref="C258:C259"/>
    <mergeCell ref="C260:C261"/>
    <mergeCell ref="C263:C264"/>
    <mergeCell ref="C266:C267"/>
    <mergeCell ref="A265:D265"/>
    <mergeCell ref="A274:A275"/>
    <mergeCell ref="A294:D294"/>
    <mergeCell ref="A298:D298"/>
    <mergeCell ref="C306:C308"/>
    <mergeCell ref="C309:C310"/>
    <mergeCell ref="C311:C313"/>
    <mergeCell ref="C268:C269"/>
    <mergeCell ref="C277:C278"/>
    <mergeCell ref="A273:D273"/>
    <mergeCell ref="C280:C281"/>
    <mergeCell ref="B266:B269"/>
    <mergeCell ref="A339:D339"/>
    <mergeCell ref="C314:C316"/>
    <mergeCell ref="C317:C318"/>
    <mergeCell ref="C325:C326"/>
    <mergeCell ref="A319:D319"/>
    <mergeCell ref="C303:C305"/>
    <mergeCell ref="B322:B324"/>
    <mergeCell ref="B325:B332"/>
    <mergeCell ref="B334:B337"/>
    <mergeCell ref="B300:B3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 Karina H.</cp:lastModifiedBy>
  <cp:lastPrinted>2018-06-01T16:11:41Z</cp:lastPrinted>
  <dcterms:created xsi:type="dcterms:W3CDTF">2017-12-14T14:05:27Z</dcterms:created>
  <dcterms:modified xsi:type="dcterms:W3CDTF">2020-08-03T14:12:22Z</dcterms:modified>
  <cp:category/>
  <cp:version/>
  <cp:contentType/>
  <cp:contentStatus/>
</cp:coreProperties>
</file>