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5595" windowWidth="11280" windowHeight="6285" activeTab="0"/>
  </bookViews>
  <sheets>
    <sheet name="t_cangahu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<sst xmlns="http://schemas.openxmlformats.org/spreadsheetml/2006/main" count="19" uniqueCount="19">
  <si>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</si>
  <si>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LEYENDA</t>
  </si>
  <si>
    <t>CARCHI</t>
  </si>
  <si>
    <t>CHIMBORAZO</t>
  </si>
  <si>
    <t>COTOPAXI</t>
  </si>
  <si>
    <t>IMBABURA</t>
  </si>
  <si>
    <t>PICHINCHA</t>
  </si>
  <si>
    <t>TUNGURAHUA</t>
  </si>
  <si>
    <t>SUPERFICIE       (ha)</t>
  </si>
  <si>
    <t>PORCENTAJE      (%)</t>
  </si>
  <si>
    <t>SUPERFICIE            (ha)</t>
  </si>
  <si>
    <t>PORCENTAJE     (%)</t>
  </si>
  <si>
    <t>(*) Provincias donde se localiza la cangahua en Ecuador</t>
  </si>
  <si>
    <t xml:space="preserve">PROVINCIA (*)                 </t>
  </si>
  <si>
    <t>CANGAHUA SUPERFICIAL POR PROVINCIA</t>
  </si>
  <si>
    <t>AFLORANTE</t>
  </si>
  <si>
    <t xml:space="preserve">                 TIPO DE                    CANGAHUA</t>
  </si>
  <si>
    <t>EN PROFUNDIDAD</t>
  </si>
  <si>
    <t>SUPERFICIE TOTAL           (ha)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</si>
</sst>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" fontId="37" fillId="0" borderId="12" xfId="0" applyNumberFormat="1" applyFont="1" applyBorder="1" applyAlignment="1">
      <alignment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right" vertical="center" wrapText="1"/>
    </xf>
    <xf numFmtId="1" fontId="37" fillId="0" borderId="15" xfId="0" applyNumberFormat="1" applyFont="1" applyBorder="1" applyAlignment="1">
      <alignment horizontal="right" vertical="center" wrapText="1"/>
    </xf>
    <xf numFmtId="1" fontId="37" fillId="0" borderId="16" xfId="0" applyNumberFormat="1" applyFont="1" applyBorder="1" applyAlignment="1">
      <alignment horizontal="center" vertical="center" wrapText="1"/>
    </xf>
    <xf numFmtId="1" fontId="37" fillId="0" borderId="17" xfId="0" applyNumberFormat="1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3</xdr:row>
      <xdr:rowOff>28575</xdr:rowOff>
    </xdr:from>
    <xdr:to>
      <xdr:col>2</xdr:col>
      <xdr:colOff>314325</xdr:colOff>
      <xdr:row>3</xdr:row>
      <xdr:rowOff>276225</xdr:rowOff>
    </xdr:to>
    <xdr:sp>
      <xdr:nvSpPr>
        <xdr:cNvPr id="1" name="3 Rectángulo"/>
        <xdr:cNvSpPr>
          <a:spLocks/>
        </xdr:cNvSpPr>
      </xdr:nvSpPr>
      <xdr:spPr>
        <a:xfrm>
          <a:off x="1962150" y="809625"/>
          <a:ext cx="571500" cy="24765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3</xdr:row>
      <xdr:rowOff>28575</xdr:rowOff>
    </xdr:from>
    <xdr:to>
      <xdr:col>4</xdr:col>
      <xdr:colOff>333375</xdr:colOff>
      <xdr:row>3</xdr:row>
      <xdr:rowOff>276225</xdr:rowOff>
    </xdr:to>
    <xdr:sp>
      <xdr:nvSpPr>
        <xdr:cNvPr id="2" name="4 Rectángulo"/>
        <xdr:cNvSpPr>
          <a:spLocks/>
        </xdr:cNvSpPr>
      </xdr:nvSpPr>
      <xdr:spPr>
        <a:xfrm>
          <a:off x="3800475" y="809625"/>
          <a:ext cx="581025" cy="247650"/>
        </a:xfrm>
        <a:prstGeom prst="rect">
          <a:avLst/>
        </a:prstGeom>
        <a:solidFill>
          <a:srgbClr val="4CE600"/>
        </a:solidFill>
        <a:ln w="25400" cmpd="sng">
          <a:solidFill>
            <a:srgbClr val="4CE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3" name="6 Conector recto"/>
        <xdr:cNvSpPr>
          <a:spLocks/>
        </xdr:cNvSpPr>
      </xdr:nvSpPr>
      <xdr:spPr>
        <a:xfrm rot="16200000" flipH="1">
          <a:off x="0" y="504825"/>
          <a:ext cx="1304925" cy="1076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3"/>
    </sheetView>
  </sheetViews>
  <sheetFormatPr defaultColWidth="11.421875" defaultRowHeight="15"/>
  <cols>
    <col min="1" max="1" width="19.57421875" style="0" customWidth="1"/>
    <col min="2" max="2" width="13.7109375" style="3" customWidth="1"/>
    <col min="3" max="3" width="13.7109375" style="0" customWidth="1"/>
    <col min="4" max="4" width="13.7109375" style="3" customWidth="1"/>
    <col min="5" max="5" width="13.7109375" style="1" customWidth="1"/>
    <col min="6" max="6" width="13.7109375" style="0" customWidth="1"/>
  </cols>
  <sheetData>
    <row r="1" spans="1:6" s="1" customFormat="1" ht="19.5" customHeight="1">
      <c r="A1" s="25" t="s">
        <v>1</v>
      </c>
      <c r="B1" s="25"/>
      <c r="C1" s="25"/>
      <c r="D1" s="25"/>
      <c r="E1" s="25"/>
      <c r="F1" s="25"/>
    </row>
    <row r="2" spans="1:6" ht="19.5" customHeight="1">
      <c r="A2" s="13" t="s">
        <v>14</v>
      </c>
      <c r="B2" s="13"/>
      <c r="C2" s="13"/>
      <c r="D2" s="13"/>
      <c r="E2" s="13"/>
      <c r="F2" s="14"/>
    </row>
    <row r="3" spans="1:6" s="1" customFormat="1" ht="22.5" customHeight="1">
      <c r="A3" s="19" t="s">
        <v>16</v>
      </c>
      <c r="B3" s="21" t="s">
        <v>15</v>
      </c>
      <c r="C3" s="22"/>
      <c r="D3" s="23" t="s">
        <v>17</v>
      </c>
      <c r="E3" s="22"/>
      <c r="F3" s="15" t="s">
        <v>18</v>
      </c>
    </row>
    <row r="4" spans="1:6" s="1" customFormat="1" ht="29.25" customHeight="1">
      <c r="A4" s="20"/>
      <c r="B4" s="17"/>
      <c r="C4" s="18"/>
      <c r="D4" s="18"/>
      <c r="E4" s="18"/>
      <c r="F4" s="15"/>
    </row>
    <row r="5" spans="1:6" s="1" customFormat="1" ht="33.75" customHeight="1">
      <c r="A5" s="12" t="s">
        <v>13</v>
      </c>
      <c r="B5" s="9" t="s">
        <v>8</v>
      </c>
      <c r="C5" s="10" t="s">
        <v>9</v>
      </c>
      <c r="D5" s="10" t="s">
        <v>10</v>
      </c>
      <c r="E5" s="10" t="s">
        <v>11</v>
      </c>
      <c r="F5" s="16"/>
    </row>
    <row r="6" spans="1:6" ht="15">
      <c r="A6" s="6" t="s">
        <v>2</v>
      </c>
      <c r="B6" s="8">
        <v>2207.49</v>
      </c>
      <c r="C6" s="7">
        <f aca="true" t="shared" si="0" ref="C6:C11">(B6*100)/$B$12</f>
        <v>16.772111745697924</v>
      </c>
      <c r="D6" s="8">
        <v>21742.22</v>
      </c>
      <c r="E6" s="7">
        <f aca="true" t="shared" si="1" ref="E6:E11">(D6*100)/$D$12</f>
        <v>12.916831996918338</v>
      </c>
      <c r="F6" s="11">
        <f aca="true" t="shared" si="2" ref="F6:F11">B6+D6</f>
        <v>23949.71</v>
      </c>
    </row>
    <row r="7" spans="1:6" ht="15">
      <c r="A7" s="6" t="s">
        <v>3</v>
      </c>
      <c r="B7" s="8">
        <v>1807.19</v>
      </c>
      <c r="C7" s="7">
        <f t="shared" si="0"/>
        <v>13.730704386297484</v>
      </c>
      <c r="D7" s="8">
        <v>34721.22</v>
      </c>
      <c r="E7" s="7">
        <f t="shared" si="1"/>
        <v>20.62752402781505</v>
      </c>
      <c r="F7" s="11">
        <f t="shared" si="2"/>
        <v>36528.41</v>
      </c>
    </row>
    <row r="8" spans="1:6" ht="15">
      <c r="A8" s="6" t="s">
        <v>4</v>
      </c>
      <c r="B8" s="8">
        <v>3658.74</v>
      </c>
      <c r="C8" s="7">
        <f t="shared" si="0"/>
        <v>27.798448069279964</v>
      </c>
      <c r="D8" s="8">
        <v>32654.8</v>
      </c>
      <c r="E8" s="7">
        <f t="shared" si="1"/>
        <v>19.399884901034437</v>
      </c>
      <c r="F8" s="11">
        <f t="shared" si="2"/>
        <v>36313.54</v>
      </c>
    </row>
    <row r="9" spans="1:6" ht="15">
      <c r="A9" s="6" t="s">
        <v>5</v>
      </c>
      <c r="B9" s="8">
        <v>151.2</v>
      </c>
      <c r="C9" s="7">
        <f t="shared" si="0"/>
        <v>1.1487903890615703</v>
      </c>
      <c r="D9" s="8">
        <v>26985.4</v>
      </c>
      <c r="E9" s="7">
        <f t="shared" si="1"/>
        <v>16.031751963214433</v>
      </c>
      <c r="F9" s="11">
        <f t="shared" si="2"/>
        <v>27136.600000000002</v>
      </c>
    </row>
    <row r="10" spans="1:6" ht="15">
      <c r="A10" s="6" t="s">
        <v>6</v>
      </c>
      <c r="B10" s="8">
        <v>3795.49</v>
      </c>
      <c r="C10" s="7">
        <f t="shared" si="0"/>
        <v>28.837449958857803</v>
      </c>
      <c r="D10" s="8">
        <v>46129.86</v>
      </c>
      <c r="E10" s="7">
        <f t="shared" si="1"/>
        <v>27.4052811378674</v>
      </c>
      <c r="F10" s="11">
        <f t="shared" si="2"/>
        <v>49925.35</v>
      </c>
    </row>
    <row r="11" spans="1:6" ht="15">
      <c r="A11" s="6" t="s">
        <v>7</v>
      </c>
      <c r="B11" s="8">
        <v>1541.56</v>
      </c>
      <c r="C11" s="7">
        <f t="shared" si="0"/>
        <v>11.712495450805255</v>
      </c>
      <c r="D11" s="8">
        <v>6091.21</v>
      </c>
      <c r="E11" s="7">
        <f t="shared" si="1"/>
        <v>3.6187259731503474</v>
      </c>
      <c r="F11" s="11">
        <f t="shared" si="2"/>
        <v>7632.77</v>
      </c>
    </row>
    <row r="12" spans="1:6" ht="15">
      <c r="A12" s="2" t="s">
        <v>0</v>
      </c>
      <c r="B12" s="4">
        <f>SUM(B6:B11)</f>
        <v>13161.67</v>
      </c>
      <c r="C12" s="5">
        <f>SUM(C6:C11)</f>
        <v>100</v>
      </c>
      <c r="D12" s="4">
        <f>SUM(D6:D11)</f>
        <v>168324.71</v>
      </c>
      <c r="E12" s="5">
        <f>SUM(E6:E11)</f>
        <v>100.00000000000001</v>
      </c>
      <c r="F12" s="5">
        <f>SUM(F6:F11)</f>
        <v>181486.38</v>
      </c>
    </row>
    <row r="13" spans="1:6" ht="20.25" customHeight="1">
      <c r="A13" s="24" t="s">
        <v>12</v>
      </c>
      <c r="B13" s="24"/>
      <c r="C13" s="24"/>
      <c r="D13" s="24"/>
      <c r="E13" s="24"/>
      <c r="F13" s="24"/>
    </row>
  </sheetData>
  <sheetProtection/>
  <mergeCells count="9">
    <mergeCell ref="A13:F13"/>
    <mergeCell ref="A1:F1"/>
    <mergeCell ref="A2:F2"/>
    <mergeCell ref="F3:F5"/>
    <mergeCell ref="B4:C4"/>
    <mergeCell ref="D4:E4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2017-06-15T17:38:53Z</dcterms:created>
  <dcterms:modified xsi:type="dcterms:W3CDTF">2017-10-10T15:30:02Z</dcterms:modified>
  <cp:category/>
  <cp:version/>
  <cp:contentType/>
  <cp:contentStatus/>
</cp:coreProperties>
</file>