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495" windowWidth="21015" windowHeight="9405"/>
  </bookViews>
  <sheets>
    <sheet name="t_zae_cebada" sheetId="1" r:id="rId1"/>
  </sheets>
  <calcPr calcId="124519"/>
  <extLst>
    <ext uri="GoogleSheetsCustomDataVersion1">
      <go:sheetsCustomData xmlns:go="http://customooxmlschemas.google.com/" r:id="rId5" roundtripDataSignature="AMtx7mjyS9hhYChgrpQGtcJQ6Et3B0y2jw=="/>
    </ext>
  </extLst>
</workbook>
</file>

<file path=xl/calcChain.xml><?xml version="1.0" encoding="utf-8"?>
<calcChain xmlns="http://schemas.openxmlformats.org/spreadsheetml/2006/main">
  <c r="G252" i="1"/>
  <c r="F252"/>
  <c r="E252"/>
  <c r="D252"/>
  <c r="H252" s="1"/>
  <c r="C252"/>
  <c r="H251"/>
  <c r="G250"/>
  <c r="F250"/>
  <c r="E250"/>
  <c r="D250"/>
  <c r="C250"/>
  <c r="H250" s="1"/>
  <c r="H249"/>
  <c r="H248"/>
  <c r="H247"/>
  <c r="H246"/>
  <c r="H245"/>
  <c r="H244"/>
  <c r="H243"/>
  <c r="H242"/>
  <c r="H241"/>
  <c r="G240"/>
  <c r="F240"/>
  <c r="E240"/>
  <c r="D240"/>
  <c r="C240"/>
  <c r="H239"/>
  <c r="H238"/>
  <c r="H237"/>
  <c r="H236"/>
  <c r="H235"/>
  <c r="H234"/>
  <c r="H233"/>
  <c r="H232"/>
  <c r="H231"/>
  <c r="G230"/>
  <c r="F230"/>
  <c r="E230"/>
  <c r="D230"/>
  <c r="C230"/>
  <c r="H229"/>
  <c r="H228"/>
  <c r="H227"/>
  <c r="H226"/>
  <c r="H225"/>
  <c r="H224"/>
  <c r="H223"/>
  <c r="G222"/>
  <c r="F222"/>
  <c r="E222"/>
  <c r="D222"/>
  <c r="C222"/>
  <c r="H222" s="1"/>
  <c r="H221"/>
  <c r="H220"/>
  <c r="G219"/>
  <c r="F219"/>
  <c r="E219"/>
  <c r="D219"/>
  <c r="C219"/>
  <c r="H218"/>
  <c r="H217"/>
  <c r="H216"/>
  <c r="G215"/>
  <c r="F215"/>
  <c r="E215"/>
  <c r="D215"/>
  <c r="C215"/>
  <c r="H214"/>
  <c r="H213"/>
  <c r="H212"/>
  <c r="H211"/>
  <c r="H210"/>
  <c r="H209"/>
  <c r="H208"/>
  <c r="H207"/>
  <c r="G206"/>
  <c r="F206"/>
  <c r="E206"/>
  <c r="D206"/>
  <c r="C206"/>
  <c r="H205"/>
  <c r="H204"/>
  <c r="H203"/>
  <c r="H202"/>
  <c r="G201"/>
  <c r="F201"/>
  <c r="E201"/>
  <c r="D201"/>
  <c r="C201"/>
  <c r="H200"/>
  <c r="H199"/>
  <c r="H198"/>
  <c r="H197"/>
  <c r="G196"/>
  <c r="F196"/>
  <c r="E196"/>
  <c r="D196"/>
  <c r="C196"/>
  <c r="H195"/>
  <c r="H194"/>
  <c r="H193"/>
  <c r="H192"/>
  <c r="H191"/>
  <c r="G190"/>
  <c r="F190"/>
  <c r="E190"/>
  <c r="D190"/>
  <c r="C190"/>
  <c r="H189"/>
  <c r="H188"/>
  <c r="H187"/>
  <c r="H186"/>
  <c r="H185"/>
  <c r="H184"/>
  <c r="H183"/>
  <c r="H182"/>
  <c r="H181"/>
  <c r="H180"/>
  <c r="H179"/>
  <c r="H178"/>
  <c r="G177"/>
  <c r="F177"/>
  <c r="E177"/>
  <c r="D177"/>
  <c r="C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G154"/>
  <c r="F154"/>
  <c r="E154"/>
  <c r="D154"/>
  <c r="C154"/>
  <c r="H153"/>
  <c r="H152"/>
  <c r="H151"/>
  <c r="H150"/>
  <c r="H149"/>
  <c r="H148"/>
  <c r="H147"/>
  <c r="H146"/>
  <c r="H145"/>
  <c r="H144"/>
  <c r="H143"/>
  <c r="H142"/>
  <c r="H141"/>
  <c r="G140"/>
  <c r="F140"/>
  <c r="E140"/>
  <c r="D140"/>
  <c r="C140"/>
  <c r="H139"/>
  <c r="H138"/>
  <c r="H137"/>
  <c r="H136"/>
  <c r="H135"/>
  <c r="H134"/>
  <c r="H133"/>
  <c r="H132"/>
  <c r="H131"/>
  <c r="H130"/>
  <c r="H129"/>
  <c r="H128"/>
  <c r="H127"/>
  <c r="H126"/>
  <c r="H125"/>
  <c r="H124"/>
  <c r="G123"/>
  <c r="F123"/>
  <c r="E123"/>
  <c r="D123"/>
  <c r="H123" s="1"/>
  <c r="C123"/>
  <c r="H122"/>
  <c r="H121"/>
  <c r="H120"/>
  <c r="H119"/>
  <c r="H118"/>
  <c r="H117"/>
  <c r="G116"/>
  <c r="F116"/>
  <c r="E116"/>
  <c r="D116"/>
  <c r="C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G90"/>
  <c r="F90"/>
  <c r="E90"/>
  <c r="D90"/>
  <c r="C90"/>
  <c r="H89"/>
  <c r="H88"/>
  <c r="H87"/>
  <c r="H86"/>
  <c r="H85"/>
  <c r="H84"/>
  <c r="H83"/>
  <c r="G82"/>
  <c r="F82"/>
  <c r="E82"/>
  <c r="D82"/>
  <c r="C82"/>
  <c r="H82" s="1"/>
  <c r="H81"/>
  <c r="H80"/>
  <c r="H79"/>
  <c r="H78"/>
  <c r="H77"/>
  <c r="H76"/>
  <c r="H75"/>
  <c r="H74"/>
  <c r="H73"/>
  <c r="H72"/>
  <c r="H71"/>
  <c r="H70"/>
  <c r="H69"/>
  <c r="H68"/>
  <c r="G67"/>
  <c r="F67"/>
  <c r="E67"/>
  <c r="D67"/>
  <c r="C67"/>
  <c r="H66"/>
  <c r="H65"/>
  <c r="H64"/>
  <c r="H63"/>
  <c r="H62"/>
  <c r="H61"/>
  <c r="H60"/>
  <c r="G59"/>
  <c r="F59"/>
  <c r="E59"/>
  <c r="D59"/>
  <c r="H59" s="1"/>
  <c r="C59"/>
  <c r="H58"/>
  <c r="H57"/>
  <c r="H56"/>
  <c r="H55"/>
  <c r="H54"/>
  <c r="H53"/>
  <c r="H52"/>
  <c r="H51"/>
  <c r="H50"/>
  <c r="H49"/>
  <c r="G48"/>
  <c r="F48"/>
  <c r="E48"/>
  <c r="D48"/>
  <c r="C48"/>
  <c r="H47"/>
  <c r="H46"/>
  <c r="H45"/>
  <c r="H44"/>
  <c r="H43"/>
  <c r="H42"/>
  <c r="G41"/>
  <c r="F41"/>
  <c r="E41"/>
  <c r="D41"/>
  <c r="C41"/>
  <c r="H40"/>
  <c r="H39"/>
  <c r="H38"/>
  <c r="H37"/>
  <c r="H36"/>
  <c r="H35"/>
  <c r="H34"/>
  <c r="G33"/>
  <c r="F33"/>
  <c r="E33"/>
  <c r="D33"/>
  <c r="C33"/>
  <c r="H32"/>
  <c r="H31"/>
  <c r="H30"/>
  <c r="H29"/>
  <c r="H28"/>
  <c r="H27"/>
  <c r="H26"/>
  <c r="G25"/>
  <c r="F25"/>
  <c r="E25"/>
  <c r="D25"/>
  <c r="C25"/>
  <c r="H24"/>
  <c r="H23"/>
  <c r="H22"/>
  <c r="H21"/>
  <c r="H20"/>
  <c r="H19"/>
  <c r="H18"/>
  <c r="H17"/>
  <c r="H16"/>
  <c r="H15"/>
  <c r="H14"/>
  <c r="H13"/>
  <c r="H12"/>
  <c r="H11"/>
  <c r="H10"/>
  <c r="H177" l="1"/>
  <c r="E253"/>
  <c r="H25"/>
  <c r="H206"/>
  <c r="H154"/>
  <c r="H196"/>
  <c r="G253"/>
  <c r="F253"/>
  <c r="H67"/>
  <c r="H140"/>
  <c r="H201"/>
  <c r="H41"/>
  <c r="H33"/>
  <c r="H240"/>
  <c r="H90"/>
  <c r="H48"/>
  <c r="H116"/>
  <c r="H190"/>
  <c r="H215"/>
  <c r="H219"/>
  <c r="D253"/>
  <c r="H230"/>
  <c r="C253"/>
  <c r="H253" l="1"/>
  <c r="G254" l="1"/>
  <c r="E254"/>
  <c r="F254"/>
  <c r="D254"/>
  <c r="C254"/>
  <c r="H254" l="1"/>
</calcChain>
</file>

<file path=xl/sharedStrings.xml><?xml version="1.0" encoding="utf-8"?>
<sst xmlns="http://schemas.openxmlformats.org/spreadsheetml/2006/main" count="825" uniqueCount="275">
  <si>
    <t>PROVINCIA</t>
  </si>
  <si>
    <t>CANTÓN</t>
  </si>
  <si>
    <t>CLASIFICACIÓN SEGÚN EL GRADO DE APTITUD</t>
  </si>
  <si>
    <t>TOTAL 
SUPERFICIE (ha)</t>
  </si>
  <si>
    <t>SUPERFICIE (ha)</t>
  </si>
  <si>
    <t>Óptima</t>
  </si>
  <si>
    <t>Moderada</t>
  </si>
  <si>
    <t>Marginal</t>
  </si>
  <si>
    <t>No apta</t>
  </si>
  <si>
    <r>
      <rPr>
        <b/>
        <sz val="11"/>
        <color rgb="FF1F497D"/>
        <rFont val="Calibri"/>
      </rPr>
      <t xml:space="preserve">No aplicable </t>
    </r>
    <r>
      <rPr>
        <b/>
        <sz val="11"/>
        <color rgb="FF008000"/>
        <rFont val="Calibri"/>
      </rPr>
      <t>*</t>
    </r>
  </si>
  <si>
    <t>AZUAY</t>
  </si>
  <si>
    <t>CAMILO PONCE ENRÍQUEZ</t>
  </si>
  <si>
    <t>-</t>
  </si>
  <si>
    <t>CHORDELEG</t>
  </si>
  <si>
    <t>CUENCA</t>
  </si>
  <si>
    <t>EL PAN</t>
  </si>
  <si>
    <t>GIRÓN</t>
  </si>
  <si>
    <t>GUACHAPALA</t>
  </si>
  <si>
    <t>GUALACEO</t>
  </si>
  <si>
    <t>NABÓN</t>
  </si>
  <si>
    <t>OÑA</t>
  </si>
  <si>
    <t>PAUTE</t>
  </si>
  <si>
    <t>PUCARÁ</t>
  </si>
  <si>
    <t>SAN FERNANDO</t>
  </si>
  <si>
    <t>SANTA ISABEL</t>
  </si>
  <si>
    <t>SEVILLA DE ORO</t>
  </si>
  <si>
    <t>SIGSIG</t>
  </si>
  <si>
    <t>TOTAL AZUAY</t>
  </si>
  <si>
    <t>BOLÍVAR</t>
  </si>
  <si>
    <t>CALUMA</t>
  </si>
  <si>
    <t>CHILLANES</t>
  </si>
  <si>
    <t>CHIMBO</t>
  </si>
  <si>
    <t>ECHEANDÍA</t>
  </si>
  <si>
    <t>GUARANDA</t>
  </si>
  <si>
    <t>LAS NAVES</t>
  </si>
  <si>
    <t>SAN MIGUEL</t>
  </si>
  <si>
    <t>TOTAL BOLÍVAR</t>
  </si>
  <si>
    <t>CAÑAR</t>
  </si>
  <si>
    <t>AZOGUES</t>
  </si>
  <si>
    <t>BIBLIÁN</t>
  </si>
  <si>
    <t>DELEG</t>
  </si>
  <si>
    <t>EL TAMBO</t>
  </si>
  <si>
    <t>LA TRONCAL</t>
  </si>
  <si>
    <t>SUSCAL</t>
  </si>
  <si>
    <t>TOTAL CAÑAR</t>
  </si>
  <si>
    <t>CARCHI</t>
  </si>
  <si>
    <t>ESPEJO</t>
  </si>
  <si>
    <t>MIRA</t>
  </si>
  <si>
    <t>MONTÚFAR</t>
  </si>
  <si>
    <t>SAN PEDRO DE HUACA</t>
  </si>
  <si>
    <t>TULCÁN</t>
  </si>
  <si>
    <t>TOTAL CARCHI</t>
  </si>
  <si>
    <t>CHIMBORAZO</t>
  </si>
  <si>
    <t>ALAUSÍ</t>
  </si>
  <si>
    <t>CHAMBO</t>
  </si>
  <si>
    <t>CHUNCHI</t>
  </si>
  <si>
    <t>COLTA</t>
  </si>
  <si>
    <t>CUMANDÁ</t>
  </si>
  <si>
    <t>GUAMOTE</t>
  </si>
  <si>
    <t>GUANO</t>
  </si>
  <si>
    <t>PALLATANGA</t>
  </si>
  <si>
    <t>PENIPE</t>
  </si>
  <si>
    <t>RIOBAMBA</t>
  </si>
  <si>
    <t>TOTAL CHIMBORAZO</t>
  </si>
  <si>
    <t>COTOPAXI</t>
  </si>
  <si>
    <t>LA MANÁ</t>
  </si>
  <si>
    <t>LATACUNGA</t>
  </si>
  <si>
    <t>PANGUA</t>
  </si>
  <si>
    <t>PUJILÍ</t>
  </si>
  <si>
    <t>SALCEDO</t>
  </si>
  <si>
    <t>SAQUISILÍ</t>
  </si>
  <si>
    <t>SIGCHOS</t>
  </si>
  <si>
    <t>TOTAL COTOPAXI</t>
  </si>
  <si>
    <t>EL ORO</t>
  </si>
  <si>
    <t>ARENILLAS</t>
  </si>
  <si>
    <t>ATAHUALPA</t>
  </si>
  <si>
    <t>BALSAS</t>
  </si>
  <si>
    <t>CHILLA</t>
  </si>
  <si>
    <t>EL GUABO</t>
  </si>
  <si>
    <t>HUAQUILLAS</t>
  </si>
  <si>
    <t>LAS LAJAS</t>
  </si>
  <si>
    <t>MACHALA</t>
  </si>
  <si>
    <t>MARCABELÍ</t>
  </si>
  <si>
    <t>PASAJE</t>
  </si>
  <si>
    <t>PIÑAS</t>
  </si>
  <si>
    <t>PORTOVELO</t>
  </si>
  <si>
    <t>SANTA ROSA</t>
  </si>
  <si>
    <t>ZARUMA</t>
  </si>
  <si>
    <t>TOTAL EL ORO</t>
  </si>
  <si>
    <t>ESMERALDAS</t>
  </si>
  <si>
    <t>ATACAMES</t>
  </si>
  <si>
    <t>ELOY ALFARO</t>
  </si>
  <si>
    <t>MUISNE</t>
  </si>
  <si>
    <t>QUININDÉ</t>
  </si>
  <si>
    <t>RIOVERDE</t>
  </si>
  <si>
    <t>SAN LORENZO</t>
  </si>
  <si>
    <t>TOTAL ESMERALDAS</t>
  </si>
  <si>
    <t>GUAYAS</t>
  </si>
  <si>
    <t>ALFREDO BAQUERIZO MORENO (JUJÁN)</t>
  </si>
  <si>
    <t>BALAO</t>
  </si>
  <si>
    <t>BALZAR</t>
  </si>
  <si>
    <t>COLIMES</t>
  </si>
  <si>
    <t>CORONEL MARCELINO MARIDUEÑA</t>
  </si>
  <si>
    <t>DAULE</t>
  </si>
  <si>
    <t>DURÁN</t>
  </si>
  <si>
    <t>EL EMPALME</t>
  </si>
  <si>
    <t>EL TRIUNFO</t>
  </si>
  <si>
    <t>GENERAL ANTONIO ELIZALDE</t>
  </si>
  <si>
    <t>GUAYAQUIL</t>
  </si>
  <si>
    <t>ISIDRO AYORA</t>
  </si>
  <si>
    <t>LOMAS DE SARGENTILLO</t>
  </si>
  <si>
    <t>MILAGRO</t>
  </si>
  <si>
    <t>NARANJAL</t>
  </si>
  <si>
    <t>NARANJITO</t>
  </si>
  <si>
    <t>NOBOL</t>
  </si>
  <si>
    <t>PALESTINA</t>
  </si>
  <si>
    <t>PEDRO CARBO</t>
  </si>
  <si>
    <t>PLAYAS</t>
  </si>
  <si>
    <t>SALITRE</t>
  </si>
  <si>
    <t>SAMBORONDÓN</t>
  </si>
  <si>
    <t>SAN JACINTO DE YAGUACHI</t>
  </si>
  <si>
    <t>SANTA LUCÍA</t>
  </si>
  <si>
    <t>SIMÓN BOLÍVAR</t>
  </si>
  <si>
    <t>TOTAL GUAYAS</t>
  </si>
  <si>
    <t>IMBABURA</t>
  </si>
  <si>
    <t>ANTONIO ANTE</t>
  </si>
  <si>
    <t>COTACACHI</t>
  </si>
  <si>
    <t>IBARRA</t>
  </si>
  <si>
    <t>OTAVALO</t>
  </si>
  <si>
    <t>PIMAMPIRO</t>
  </si>
  <si>
    <t>SAN MIGUEL DE URCUQUÍ</t>
  </si>
  <si>
    <t>TOTAL IMBABURA</t>
  </si>
  <si>
    <t>LOJA</t>
  </si>
  <si>
    <t>CALVAS</t>
  </si>
  <si>
    <t>CATAMAYO</t>
  </si>
  <si>
    <t>CELICA</t>
  </si>
  <si>
    <t>CHAGUARPAMBA</t>
  </si>
  <si>
    <t>ESPÍNDOLA</t>
  </si>
  <si>
    <t>GONZANAMÁ</t>
  </si>
  <si>
    <t>MACARÁ</t>
  </si>
  <si>
    <t>OLMEDO</t>
  </si>
  <si>
    <t>PALTAS</t>
  </si>
  <si>
    <t>PINDAL</t>
  </si>
  <si>
    <t>PUYANGO</t>
  </si>
  <si>
    <t>QUILANGA</t>
  </si>
  <si>
    <t>SARAGURO</t>
  </si>
  <si>
    <t>SOZORANGA</t>
  </si>
  <si>
    <t>ZAPOTILLO</t>
  </si>
  <si>
    <t>TOTAL LOJA</t>
  </si>
  <si>
    <t>LOS RÍOS</t>
  </si>
  <si>
    <t>BABA</t>
  </si>
  <si>
    <t>BABAHOYO</t>
  </si>
  <si>
    <t>BUENA FE</t>
  </si>
  <si>
    <t>MOCACHE</t>
  </si>
  <si>
    <t>MONTALVO</t>
  </si>
  <si>
    <t>PALENQUE</t>
  </si>
  <si>
    <t>PUEBLOVIEJO</t>
  </si>
  <si>
    <t>QUEVEDO</t>
  </si>
  <si>
    <t>QUINSALOMA</t>
  </si>
  <si>
    <t>URDANETA</t>
  </si>
  <si>
    <t>VALENCIA</t>
  </si>
  <si>
    <t>VENTANAS</t>
  </si>
  <si>
    <t>VINCES</t>
  </si>
  <si>
    <t>TOTAL LOS RÍOS</t>
  </si>
  <si>
    <t>MANABÍ</t>
  </si>
  <si>
    <t>24 DE MAYO</t>
  </si>
  <si>
    <t>CHONE</t>
  </si>
  <si>
    <t>EL CARMEN</t>
  </si>
  <si>
    <t>FLAVIO ALFARO</t>
  </si>
  <si>
    <t>JAMA</t>
  </si>
  <si>
    <t>JARAMIJÓ</t>
  </si>
  <si>
    <t>JIPIJAPA</t>
  </si>
  <si>
    <t>JUNÍN</t>
  </si>
  <si>
    <t>MANTA</t>
  </si>
  <si>
    <t>MONTECRISTI</t>
  </si>
  <si>
    <t>PAJÁN</t>
  </si>
  <si>
    <t>PEDERNALES</t>
  </si>
  <si>
    <t>PICHINCHA</t>
  </si>
  <si>
    <t>PORTOVIEJO</t>
  </si>
  <si>
    <t>PUERTO LÓPEZ</t>
  </si>
  <si>
    <t>ROCAFUERTE</t>
  </si>
  <si>
    <t>SAN VICENTE</t>
  </si>
  <si>
    <t>SANTA ANA</t>
  </si>
  <si>
    <t>SUCRE</t>
  </si>
  <si>
    <t>TOSAGUA</t>
  </si>
  <si>
    <t>TOTAL MANABÍ</t>
  </si>
  <si>
    <t>MORONA SANTIAGO</t>
  </si>
  <si>
    <t>GUALAQUIZA</t>
  </si>
  <si>
    <t>HUAMBOYA</t>
  </si>
  <si>
    <t>LIMÓN INDANZA</t>
  </si>
  <si>
    <t>LOGROÑO</t>
  </si>
  <si>
    <t>MORONA</t>
  </si>
  <si>
    <t>PABLO SEXTO</t>
  </si>
  <si>
    <t>PALORA</t>
  </si>
  <si>
    <t>SAN JUAN BOSCO</t>
  </si>
  <si>
    <t>SANTIAGO</t>
  </si>
  <si>
    <t>SUCÚA</t>
  </si>
  <si>
    <t>TAISHA</t>
  </si>
  <si>
    <t>TIWINTZA</t>
  </si>
  <si>
    <t>TOTAL MORONA SANTIAGO</t>
  </si>
  <si>
    <t>NAPO</t>
  </si>
  <si>
    <t>ARCHIDONA</t>
  </si>
  <si>
    <t>CARLOS JULIO AROSEMENA TOLA</t>
  </si>
  <si>
    <t>EL CHACO</t>
  </si>
  <si>
    <t>QUIJOS</t>
  </si>
  <si>
    <t>TENA</t>
  </si>
  <si>
    <t>TOTAL NAPO</t>
  </si>
  <si>
    <t>ORELLANA</t>
  </si>
  <si>
    <t>AGUARICO</t>
  </si>
  <si>
    <t>FRANCISCO DE ORELLANA</t>
  </si>
  <si>
    <t>LA JOYA DE LOS SACHAS</t>
  </si>
  <si>
    <t>LORETO</t>
  </si>
  <si>
    <t>TOTAL ORELLANA</t>
  </si>
  <si>
    <t>PASTAZA</t>
  </si>
  <si>
    <t>ARAJUNO</t>
  </si>
  <si>
    <t>MERA</t>
  </si>
  <si>
    <t>SANTA CLARA</t>
  </si>
  <si>
    <t>TOTAL PASTAZA</t>
  </si>
  <si>
    <t>CAYAMBE</t>
  </si>
  <si>
    <t>DISTRITO METROPOLITANO DE QUITO</t>
  </si>
  <si>
    <t>MEJÍA</t>
  </si>
  <si>
    <t>PEDRO MONCAYO</t>
  </si>
  <si>
    <t>PEDRO VICENTE MALDONADO</t>
  </si>
  <si>
    <t>PUERTO QUITO</t>
  </si>
  <si>
    <t>RUMIÑAHUI</t>
  </si>
  <si>
    <t>SAN MIGUEL DE LOS BANCOS</t>
  </si>
  <si>
    <t>TOTAL PICHINCHA</t>
  </si>
  <si>
    <t>SANTA ELENA</t>
  </si>
  <si>
    <t>LA LIBERTAD</t>
  </si>
  <si>
    <t>SALINAS</t>
  </si>
  <si>
    <t>TOTAL SANTA ELENA</t>
  </si>
  <si>
    <t>SANTO DOMINGO DE LOS TSÁCHILAS</t>
  </si>
  <si>
    <t>LA CONCORDIA</t>
  </si>
  <si>
    <t>SANTO DOMINGO</t>
  </si>
  <si>
    <t>TOTAL SANTO DOMINGO DE LOS TSÁCHILAS</t>
  </si>
  <si>
    <t>SUCUMBÍOS</t>
  </si>
  <si>
    <t>CASCALES</t>
  </si>
  <si>
    <t>CUYABENO</t>
  </si>
  <si>
    <t>GONZALO PIZARRO</t>
  </si>
  <si>
    <t>LAGO AGRIO</t>
  </si>
  <si>
    <t>PUTUMAYO</t>
  </si>
  <si>
    <t>SHUSHUFINDI</t>
  </si>
  <si>
    <t>TOTAL SUCUMBÍOS</t>
  </si>
  <si>
    <t>TUNGURAHUA</t>
  </si>
  <si>
    <t>AMBATO</t>
  </si>
  <si>
    <t>BAÑOS DE AGUA SANTA</t>
  </si>
  <si>
    <t>CEVALLOS</t>
  </si>
  <si>
    <t>MOCHA</t>
  </si>
  <si>
    <t>PATATE</t>
  </si>
  <si>
    <t>QUERO</t>
  </si>
  <si>
    <t>SAN PEDRO DE PELILEO</t>
  </si>
  <si>
    <t>SANTIAGO DE PÍLLARO</t>
  </si>
  <si>
    <t>TISALEO</t>
  </si>
  <si>
    <t>TOTAL TUNGURAHUA</t>
  </si>
  <si>
    <t>ZAMORA CHINCHIPE</t>
  </si>
  <si>
    <t>CENTINELA DEL CÓNDOR</t>
  </si>
  <si>
    <t>CHINCHIPE</t>
  </si>
  <si>
    <t>EL PANGUI</t>
  </si>
  <si>
    <t>NANGARITZA</t>
  </si>
  <si>
    <t>PALANDA</t>
  </si>
  <si>
    <t>PAQUISHA</t>
  </si>
  <si>
    <t>YACUAMBI</t>
  </si>
  <si>
    <t>YANTZAZA</t>
  </si>
  <si>
    <t>ZAMORA</t>
  </si>
  <si>
    <t>TOTAL ZAMORA CHINCHIPE</t>
  </si>
  <si>
    <r>
      <rPr>
        <b/>
        <sz val="11"/>
        <color theme="1"/>
        <rFont val="Calibri"/>
      </rPr>
      <t xml:space="preserve">ISLAS </t>
    </r>
    <r>
      <rPr>
        <b/>
        <sz val="11"/>
        <color rgb="FFFF0000"/>
        <rFont val="Calibri"/>
      </rPr>
      <t>*</t>
    </r>
  </si>
  <si>
    <t>ISLA</t>
  </si>
  <si>
    <t>TOTAL ISLAS</t>
  </si>
  <si>
    <t>TOTAL SUPERFICIE (ha)</t>
  </si>
  <si>
    <t>TOTAL SUPERFICIE (%)</t>
  </si>
  <si>
    <r>
      <rPr>
        <sz val="11"/>
        <color rgb="FF969696"/>
        <rFont val="Calibri"/>
      </rPr>
      <t>|►</t>
    </r>
    <r>
      <rPr>
        <sz val="11"/>
        <color rgb="FF003366"/>
        <rFont val="Calibri"/>
      </rPr>
      <t xml:space="preserve"> </t>
    </r>
    <r>
      <rPr>
        <b/>
        <sz val="11"/>
        <color rgb="FF003366"/>
        <rFont val="Calibri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Agropecuaria (CGINA)</t>
    </r>
  </si>
  <si>
    <r>
      <rPr>
        <sz val="11"/>
        <color rgb="FF969696"/>
        <rFont val="Calibri"/>
      </rPr>
      <t>|►</t>
    </r>
    <r>
      <rPr>
        <sz val="11"/>
        <color rgb="FF003366"/>
        <rFont val="Calibri"/>
      </rPr>
      <t xml:space="preserve"> </t>
    </r>
    <r>
      <rPr>
        <b/>
        <sz val="11"/>
        <color rgb="FF003366"/>
        <rFont val="Calibri"/>
      </rPr>
      <t>Fecha de la información:</t>
    </r>
    <r>
      <rPr>
        <b/>
        <sz val="11"/>
        <color rgb="FF1F497D"/>
        <rFont val="Calibri"/>
      </rPr>
      <t xml:space="preserve"> </t>
    </r>
    <r>
      <rPr>
        <b/>
        <sz val="11"/>
        <rFont val="Calibri"/>
        <family val="2"/>
      </rPr>
      <t>enero - mayo 2021</t>
    </r>
  </si>
  <si>
    <r>
      <rPr>
        <sz val="11"/>
        <color rgb="FF969696"/>
        <rFont val="Calibri"/>
      </rPr>
      <t>|►</t>
    </r>
    <r>
      <rPr>
        <sz val="11"/>
        <color rgb="FF003366"/>
        <rFont val="Calibri"/>
      </rPr>
      <t xml:space="preserve"> </t>
    </r>
    <r>
      <rPr>
        <b/>
        <sz val="11"/>
        <color rgb="FF003366"/>
        <rFont val="Calibri"/>
      </rPr>
      <t xml:space="preserve">Fecha de actualización: </t>
    </r>
    <r>
      <rPr>
        <b/>
        <sz val="11"/>
        <rFont val="Calibri"/>
        <family val="2"/>
      </rPr>
      <t>mayo 2021</t>
    </r>
  </si>
  <si>
    <r>
      <rPr>
        <sz val="11"/>
        <color rgb="FF969696"/>
        <rFont val="Calibri"/>
      </rPr>
      <t>|►</t>
    </r>
    <r>
      <rPr>
        <sz val="11"/>
        <color rgb="FF003366"/>
        <rFont val="Calibri"/>
      </rPr>
      <t xml:space="preserve"> </t>
    </r>
    <r>
      <rPr>
        <b/>
        <sz val="11"/>
        <color rgb="FF003366"/>
        <rFont val="Calibri"/>
      </rPr>
      <t xml:space="preserve">Nombre: </t>
    </r>
    <r>
      <rPr>
        <b/>
        <sz val="11"/>
        <rFont val="Calibri"/>
        <family val="2"/>
      </rPr>
      <t>Zonificación agroecológica del cultivo de Cebada en condiciones naturales</t>
    </r>
  </si>
  <si>
    <r>
      <rPr>
        <sz val="11"/>
        <color rgb="FF969696"/>
        <rFont val="Calibri"/>
        <family val="2"/>
      </rPr>
      <t>|►</t>
    </r>
    <r>
      <rPr>
        <sz val="11"/>
        <color rgb="FF003366"/>
        <rFont val="Calibri"/>
        <family val="2"/>
      </rPr>
      <t xml:space="preserve"> </t>
    </r>
    <r>
      <rPr>
        <b/>
        <sz val="11"/>
        <color rgb="FF003366"/>
        <rFont val="Calibri"/>
        <family val="2"/>
      </rPr>
      <t xml:space="preserve">Notas técnicas: </t>
    </r>
    <r>
      <rPr>
        <sz val="10"/>
        <color theme="1"/>
        <rFont val="Calibri"/>
        <family val="2"/>
      </rPr>
      <t>Uso de límites territoriales cantonales oficiales provistos por el Comité Nacional de Límites Internos (CONALI), abril 2019.</t>
    </r>
    <r>
      <rPr>
        <sz val="10"/>
        <color rgb="FF1F497D"/>
        <rFont val="Calibri"/>
        <family val="2"/>
      </rPr>
      <t xml:space="preserve">
                                        </t>
    </r>
    <r>
      <rPr>
        <sz val="10"/>
        <color rgb="FFFF0000"/>
        <rFont val="Calibri"/>
        <family val="2"/>
      </rPr>
      <t xml:space="preserve">* </t>
    </r>
    <r>
      <rPr>
        <sz val="10"/>
        <color theme="1"/>
        <rFont val="Calibri"/>
        <family val="2"/>
      </rPr>
      <t>Corresponde a información de todas las islas costeras del Ecuador.</t>
    </r>
    <r>
      <rPr>
        <sz val="10"/>
        <color rgb="FF1F497D"/>
        <rFont val="Calibri"/>
        <family val="2"/>
      </rPr>
      <t xml:space="preserve">
                                        </t>
    </r>
    <r>
      <rPr>
        <sz val="10"/>
        <color rgb="FF00B050"/>
        <rFont val="Calibri"/>
        <family val="2"/>
      </rPr>
      <t>*</t>
    </r>
    <r>
      <rPr>
        <sz val="10"/>
        <color rgb="FF1F497D"/>
        <rFont val="Calibri"/>
        <family val="2"/>
      </rPr>
      <t xml:space="preserve"> </t>
    </r>
    <r>
      <rPr>
        <sz val="10"/>
        <color theme="1"/>
        <rFont val="Calibri"/>
        <family val="2"/>
      </rPr>
      <t>No aplicable: indica que el atributo no es aplicable al objeto. Corresponde a áreas pobladas, cuerpos de agua,
                                           eriales-sin cobertura vegetal e infraestructura antrópica.</t>
    </r>
    <r>
      <rPr>
        <sz val="10"/>
        <color rgb="FF1F497D"/>
        <rFont val="Calibri"/>
        <family val="2"/>
      </rPr>
      <t xml:space="preserve">
                                           </t>
    </r>
  </si>
</sst>
</file>

<file path=xl/styles.xml><?xml version="1.0" encoding="utf-8"?>
<styleSheet xmlns="http://schemas.openxmlformats.org/spreadsheetml/2006/main">
  <numFmts count="1">
    <numFmt numFmtId="164" formatCode="#,##0.000\ _€;\-#,##0.000\ _€"/>
  </numFmts>
  <fonts count="21">
    <font>
      <sz val="11"/>
      <color theme="1"/>
      <name val="Arial"/>
    </font>
    <font>
      <sz val="11"/>
      <color theme="1"/>
      <name val="Calibri"/>
    </font>
    <font>
      <sz val="11"/>
      <color rgb="FF1F497D"/>
      <name val="Calibri"/>
    </font>
    <font>
      <b/>
      <sz val="11"/>
      <color rgb="FF1F497D"/>
      <name val="Calibri"/>
    </font>
    <font>
      <sz val="11"/>
      <name val="Arial"/>
    </font>
    <font>
      <b/>
      <sz val="11"/>
      <color theme="1"/>
      <name val="Calibri"/>
    </font>
    <font>
      <sz val="11"/>
      <color rgb="FF969696"/>
      <name val="Calibri"/>
    </font>
    <font>
      <sz val="11"/>
      <color rgb="FF003366"/>
      <name val="Calibri"/>
    </font>
    <font>
      <b/>
      <sz val="11"/>
      <color rgb="FF003366"/>
      <name val="Calibri"/>
    </font>
    <font>
      <b/>
      <sz val="11"/>
      <color rgb="FF008000"/>
      <name val="Calibri"/>
    </font>
    <font>
      <b/>
      <sz val="11"/>
      <color rgb="FFFF0000"/>
      <name val="Calibri"/>
    </font>
    <font>
      <sz val="11"/>
      <color rgb="FF1F497D"/>
      <name val="Calibri"/>
      <family val="2"/>
    </font>
    <font>
      <sz val="11"/>
      <color rgb="FF969696"/>
      <name val="Calibri"/>
      <family val="2"/>
    </font>
    <font>
      <sz val="11"/>
      <color rgb="FF003366"/>
      <name val="Calibri"/>
      <family val="2"/>
    </font>
    <font>
      <b/>
      <sz val="11"/>
      <color rgb="FF003366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1F497D"/>
      <name val="Calibri"/>
      <family val="2"/>
    </font>
    <font>
      <sz val="10"/>
      <color rgb="FFFF0000"/>
      <name val="Calibri"/>
      <family val="2"/>
    </font>
    <font>
      <sz val="10"/>
      <color rgb="FF00B05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DBE5F1"/>
        <bgColor rgb="FFDBE5F1"/>
      </patternFill>
    </fill>
  </fills>
  <borders count="38">
    <border>
      <left/>
      <right/>
      <top/>
      <bottom/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/>
      <top/>
      <bottom/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/>
      <diagonal/>
    </border>
    <border>
      <left/>
      <right style="dotted">
        <color rgb="FF000000"/>
      </right>
      <top/>
      <bottom style="medium">
        <color rgb="FF1F497D"/>
      </bottom>
      <diagonal/>
    </border>
    <border>
      <left style="dotted">
        <color rgb="FF000000"/>
      </left>
      <right/>
      <top/>
      <bottom style="medium">
        <color rgb="FF1F497D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1F497D"/>
      </bottom>
      <diagonal/>
    </border>
    <border>
      <left/>
      <right/>
      <top/>
      <bottom style="medium">
        <color rgb="FF1F497D"/>
      </bottom>
      <diagonal/>
    </border>
    <border>
      <left/>
      <right style="dotted">
        <color rgb="FF000000"/>
      </right>
      <top style="medium">
        <color rgb="FF1F497D"/>
      </top>
      <bottom/>
      <diagonal/>
    </border>
    <border>
      <left style="dotted">
        <color rgb="FF000000"/>
      </left>
      <right style="dotted">
        <color rgb="FF000000"/>
      </right>
      <top style="medium">
        <color rgb="FF1F497D"/>
      </top>
      <bottom style="dott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hair">
        <color rgb="FF000000"/>
      </top>
      <bottom style="dotted">
        <color rgb="FF000000"/>
      </bottom>
      <diagonal/>
    </border>
    <border>
      <left style="hair">
        <color rgb="FF000000"/>
      </left>
      <right style="dotted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dotted">
        <color rgb="FF000000"/>
      </bottom>
      <diagonal/>
    </border>
    <border>
      <left/>
      <right/>
      <top style="medium">
        <color rgb="FF1F497D"/>
      </top>
      <bottom/>
      <diagonal/>
    </border>
    <border>
      <left/>
      <right style="dotted">
        <color rgb="FF000000"/>
      </right>
      <top style="medium">
        <color rgb="FF1F497D"/>
      </top>
      <bottom/>
      <diagonal/>
    </border>
    <border>
      <left style="dotted">
        <color rgb="FF000000"/>
      </left>
      <right/>
      <top style="medium">
        <color rgb="FF1F497D"/>
      </top>
      <bottom/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37" fontId="1" fillId="0" borderId="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37" fontId="5" fillId="3" borderId="22" xfId="0" applyNumberFormat="1" applyFont="1" applyFill="1" applyBorder="1" applyAlignment="1">
      <alignment horizontal="right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horizontal="left"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37" fontId="3" fillId="4" borderId="37" xfId="0" applyNumberFormat="1" applyFont="1" applyFill="1" applyBorder="1" applyAlignment="1">
      <alignment vertical="center"/>
    </xf>
    <xf numFmtId="164" fontId="3" fillId="4" borderId="37" xfId="0" applyNumberFormat="1" applyFont="1" applyFill="1" applyBorder="1" applyAlignment="1">
      <alignment vertical="center"/>
    </xf>
    <xf numFmtId="39" fontId="3" fillId="4" borderId="37" xfId="0" applyNumberFormat="1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0" fillId="0" borderId="10" xfId="0" applyFont="1" applyBorder="1" applyAlignme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5" fillId="3" borderId="20" xfId="0" applyFont="1" applyFill="1" applyBorder="1" applyAlignment="1">
      <alignment horizontal="right"/>
    </xf>
    <xf numFmtId="0" fontId="4" fillId="0" borderId="21" xfId="0" applyFont="1" applyBorder="1"/>
    <xf numFmtId="0" fontId="3" fillId="4" borderId="35" xfId="0" applyFont="1" applyFill="1" applyBorder="1" applyAlignment="1">
      <alignment horizontal="center" vertical="center"/>
    </xf>
    <xf numFmtId="0" fontId="4" fillId="0" borderId="36" xfId="0" applyFont="1" applyBorder="1"/>
    <xf numFmtId="0" fontId="5" fillId="0" borderId="23" xfId="0" applyFont="1" applyBorder="1" applyAlignment="1">
      <alignment horizontal="center" vertical="center"/>
    </xf>
    <xf numFmtId="0" fontId="4" fillId="0" borderId="17" xfId="0" applyFont="1" applyBorder="1"/>
    <xf numFmtId="0" fontId="4" fillId="0" borderId="30" xfId="0" applyFont="1" applyBorder="1"/>
    <xf numFmtId="0" fontId="5" fillId="0" borderId="24" xfId="0" applyFont="1" applyBorder="1" applyAlignment="1">
      <alignment horizontal="center" vertical="center" wrapText="1"/>
    </xf>
    <xf numFmtId="0" fontId="4" fillId="0" borderId="25" xfId="0" applyFont="1" applyBorder="1"/>
    <xf numFmtId="0" fontId="5" fillId="0" borderId="24" xfId="0" applyFont="1" applyBorder="1" applyAlignment="1">
      <alignment horizontal="center" vertical="center"/>
    </xf>
    <xf numFmtId="0" fontId="0" fillId="0" borderId="0" xfId="0" applyFont="1" applyAlignment="1"/>
    <xf numFmtId="0" fontId="5" fillId="0" borderId="26" xfId="0" applyFont="1" applyBorder="1" applyAlignment="1">
      <alignment horizontal="center" vertical="center"/>
    </xf>
    <xf numFmtId="0" fontId="4" fillId="0" borderId="27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4" fillId="0" borderId="10" xfId="0" applyFont="1" applyBorder="1"/>
    <xf numFmtId="0" fontId="4" fillId="0" borderId="14" xfId="0" applyFont="1" applyBorder="1"/>
    <xf numFmtId="1" fontId="3" fillId="2" borderId="7" xfId="0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0" fontId="3" fillId="2" borderId="1" xfId="0" applyFont="1" applyFill="1" applyBorder="1" applyAlignment="1">
      <alignment horizontal="center" vertical="center"/>
    </xf>
    <xf numFmtId="0" fontId="4" fillId="0" borderId="6" xfId="0" applyFont="1" applyBorder="1"/>
    <xf numFmtId="0" fontId="4" fillId="0" borderId="11" xfId="0" applyFont="1" applyBorder="1"/>
    <xf numFmtId="0" fontId="5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top" wrapText="1"/>
    </xf>
    <xf numFmtId="0" fontId="0" fillId="0" borderId="10" xfId="0" applyFont="1" applyBorder="1" applyAlignment="1"/>
    <xf numFmtId="1" fontId="3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000875" cy="3714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sqref="A1:H254"/>
    </sheetView>
  </sheetViews>
  <sheetFormatPr baseColWidth="10" defaultColWidth="12.625" defaultRowHeight="15" customHeight="1"/>
  <cols>
    <col min="1" max="1" width="18.125" customWidth="1"/>
    <col min="2" max="2" width="31.25" customWidth="1"/>
    <col min="3" max="6" width="16.375" customWidth="1"/>
    <col min="7" max="7" width="17.375" customWidth="1"/>
    <col min="8" max="8" width="16.375" customWidth="1"/>
    <col min="9" max="26" width="9.375" customWidth="1"/>
  </cols>
  <sheetData>
    <row r="1" spans="1:26" ht="31.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25" t="s">
        <v>273</v>
      </c>
      <c r="B3" s="4"/>
      <c r="C3" s="4"/>
      <c r="D3" s="1"/>
      <c r="E3" s="1"/>
      <c r="F3" s="1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50" t="s">
        <v>270</v>
      </c>
      <c r="B4" s="37"/>
      <c r="C4" s="37"/>
      <c r="D4" s="37"/>
      <c r="E4" s="37"/>
      <c r="F4" s="37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51" t="s">
        <v>271</v>
      </c>
      <c r="B5" s="52"/>
      <c r="C5" s="52"/>
      <c r="D5" s="26" t="s">
        <v>272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24" customFormat="1" ht="64.5" customHeight="1">
      <c r="A6" s="53" t="s">
        <v>274</v>
      </c>
      <c r="B6" s="54"/>
      <c r="C6" s="54"/>
      <c r="D6" s="54"/>
      <c r="E6" s="54"/>
      <c r="F6" s="54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9.5" customHeight="1">
      <c r="A7" s="46" t="s">
        <v>0</v>
      </c>
      <c r="B7" s="46" t="s">
        <v>1</v>
      </c>
      <c r="C7" s="55" t="s">
        <v>2</v>
      </c>
      <c r="D7" s="56"/>
      <c r="E7" s="56"/>
      <c r="F7" s="56"/>
      <c r="G7" s="57"/>
      <c r="H7" s="40" t="s">
        <v>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47"/>
      <c r="B8" s="47"/>
      <c r="C8" s="43" t="s">
        <v>4</v>
      </c>
      <c r="D8" s="44"/>
      <c r="E8" s="44"/>
      <c r="F8" s="44"/>
      <c r="G8" s="45"/>
      <c r="H8" s="4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8.5" customHeight="1">
      <c r="A9" s="48"/>
      <c r="B9" s="48"/>
      <c r="C9" s="5" t="s">
        <v>5</v>
      </c>
      <c r="D9" s="5" t="s">
        <v>6</v>
      </c>
      <c r="E9" s="6" t="s">
        <v>7</v>
      </c>
      <c r="F9" s="5" t="s">
        <v>8</v>
      </c>
      <c r="G9" s="6" t="s">
        <v>9</v>
      </c>
      <c r="H9" s="4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49" t="s">
        <v>10</v>
      </c>
      <c r="B10" s="7" t="s">
        <v>11</v>
      </c>
      <c r="C10" s="8" t="s">
        <v>12</v>
      </c>
      <c r="D10" s="8" t="s">
        <v>12</v>
      </c>
      <c r="E10" s="8" t="s">
        <v>12</v>
      </c>
      <c r="F10" s="8">
        <v>4752.6037931853698</v>
      </c>
      <c r="G10" s="8">
        <v>714.25510244548798</v>
      </c>
      <c r="H10" s="8">
        <f t="shared" ref="H10:H254" si="0">SUM(C10:G10)</f>
        <v>5466.8588956308577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32"/>
      <c r="B11" s="9" t="s">
        <v>13</v>
      </c>
      <c r="C11" s="8" t="s">
        <v>12</v>
      </c>
      <c r="D11" s="8">
        <v>451.33511081504997</v>
      </c>
      <c r="E11" s="8">
        <v>316.705856982927</v>
      </c>
      <c r="F11" s="8">
        <v>3591.70835815896</v>
      </c>
      <c r="G11" s="8">
        <v>350.33229568850402</v>
      </c>
      <c r="H11" s="8">
        <f t="shared" si="0"/>
        <v>4710.0816216454405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32"/>
      <c r="B12" s="9" t="s">
        <v>14</v>
      </c>
      <c r="C12" s="8" t="s">
        <v>12</v>
      </c>
      <c r="D12" s="8">
        <v>1582.0650509744801</v>
      </c>
      <c r="E12" s="8">
        <v>10759.155955177001</v>
      </c>
      <c r="F12" s="8">
        <v>85376.781297805603</v>
      </c>
      <c r="G12" s="8">
        <v>11230.3663697187</v>
      </c>
      <c r="H12" s="8">
        <f t="shared" si="0"/>
        <v>108948.36867367578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2"/>
      <c r="B13" s="9" t="s">
        <v>15</v>
      </c>
      <c r="C13" s="8" t="s">
        <v>12</v>
      </c>
      <c r="D13" s="8">
        <v>88.876751665719198</v>
      </c>
      <c r="E13" s="8">
        <v>738.15662327234497</v>
      </c>
      <c r="F13" s="8">
        <v>3131.8095992702001</v>
      </c>
      <c r="G13" s="8">
        <v>153.87161977792999</v>
      </c>
      <c r="H13" s="8">
        <f t="shared" si="0"/>
        <v>4112.7145939861948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32"/>
      <c r="B14" s="9" t="s">
        <v>16</v>
      </c>
      <c r="C14" s="8" t="s">
        <v>12</v>
      </c>
      <c r="D14" s="8">
        <v>267.45998990535901</v>
      </c>
      <c r="E14" s="8">
        <v>4942.6354613625399</v>
      </c>
      <c r="F14" s="8">
        <v>15407.3003322145</v>
      </c>
      <c r="G14" s="8">
        <v>1244.0925324408699</v>
      </c>
      <c r="H14" s="8">
        <f t="shared" si="0"/>
        <v>21861.48831592327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32"/>
      <c r="B15" s="9" t="s">
        <v>17</v>
      </c>
      <c r="C15" s="8" t="s">
        <v>12</v>
      </c>
      <c r="D15" s="8">
        <v>79.435932762072497</v>
      </c>
      <c r="E15" s="8"/>
      <c r="F15" s="8">
        <v>2637.2744270194598</v>
      </c>
      <c r="G15" s="8">
        <v>186.24871162075399</v>
      </c>
      <c r="H15" s="8">
        <f t="shared" si="0"/>
        <v>2902.9590714022861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32"/>
      <c r="B16" s="9" t="s">
        <v>18</v>
      </c>
      <c r="C16" s="8" t="s">
        <v>12</v>
      </c>
      <c r="D16" s="8">
        <v>525.89852612298898</v>
      </c>
      <c r="E16" s="8">
        <v>3014.8543829190999</v>
      </c>
      <c r="F16" s="8">
        <v>15255.3627979386</v>
      </c>
      <c r="G16" s="8">
        <v>1292.6356885335599</v>
      </c>
      <c r="H16" s="8">
        <f t="shared" si="0"/>
        <v>20088.751395514249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32"/>
      <c r="B17" s="9" t="s">
        <v>19</v>
      </c>
      <c r="C17" s="8" t="s">
        <v>12</v>
      </c>
      <c r="D17" s="8">
        <v>94.758842070661402</v>
      </c>
      <c r="E17" s="8">
        <v>1330.53237540852</v>
      </c>
      <c r="F17" s="8">
        <v>35551.974688497001</v>
      </c>
      <c r="G17" s="8">
        <v>3217.74931125694</v>
      </c>
      <c r="H17" s="8">
        <f t="shared" si="0"/>
        <v>40195.015217233122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32"/>
      <c r="B18" s="9" t="s">
        <v>20</v>
      </c>
      <c r="C18" s="8" t="s">
        <v>12</v>
      </c>
      <c r="D18" s="8" t="s">
        <v>12</v>
      </c>
      <c r="E18" s="8">
        <v>650.71066069116705</v>
      </c>
      <c r="F18" s="8">
        <v>11846.136034663001</v>
      </c>
      <c r="G18" s="8">
        <v>704.15694723617401</v>
      </c>
      <c r="H18" s="8">
        <f t="shared" si="0"/>
        <v>13201.003642590342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32"/>
      <c r="B19" s="9" t="s">
        <v>21</v>
      </c>
      <c r="C19" s="8" t="s">
        <v>12</v>
      </c>
      <c r="D19" s="8">
        <v>93.821888511914807</v>
      </c>
      <c r="E19" s="8">
        <v>2416.6073044189002</v>
      </c>
      <c r="F19" s="8">
        <v>14999.027321342999</v>
      </c>
      <c r="G19" s="8">
        <v>1499.7408865510999</v>
      </c>
      <c r="H19" s="8">
        <f t="shared" si="0"/>
        <v>19009.197400824913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32"/>
      <c r="B20" s="9" t="s">
        <v>22</v>
      </c>
      <c r="C20" s="8" t="s">
        <v>12</v>
      </c>
      <c r="D20" s="8" t="s">
        <v>12</v>
      </c>
      <c r="E20" s="8" t="s">
        <v>12</v>
      </c>
      <c r="F20" s="8">
        <v>398.46622028511501</v>
      </c>
      <c r="G20" s="8">
        <v>235.599530250698</v>
      </c>
      <c r="H20" s="8">
        <f t="shared" si="0"/>
        <v>634.06575053581298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32"/>
      <c r="B21" s="9" t="s">
        <v>23</v>
      </c>
      <c r="C21" s="8" t="s">
        <v>12</v>
      </c>
      <c r="D21" s="8" t="s">
        <v>12</v>
      </c>
      <c r="E21" s="8">
        <v>1263.01524289452</v>
      </c>
      <c r="F21" s="8">
        <v>5544.6417591235304</v>
      </c>
      <c r="G21" s="8">
        <v>256.975379573986</v>
      </c>
      <c r="H21" s="8">
        <f t="shared" si="0"/>
        <v>7064.6323815920368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32"/>
      <c r="B22" s="9" t="s">
        <v>24</v>
      </c>
      <c r="C22" s="8" t="s">
        <v>12</v>
      </c>
      <c r="D22" s="8" t="s">
        <v>12</v>
      </c>
      <c r="E22" s="8">
        <v>1500.1314052749101</v>
      </c>
      <c r="F22" s="8">
        <v>40453.750336461897</v>
      </c>
      <c r="G22" s="8">
        <v>4389.3282875960404</v>
      </c>
      <c r="H22" s="8">
        <f t="shared" si="0"/>
        <v>46343.210029332848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32"/>
      <c r="B23" s="9" t="s">
        <v>25</v>
      </c>
      <c r="C23" s="8" t="s">
        <v>12</v>
      </c>
      <c r="D23" s="8" t="s">
        <v>12</v>
      </c>
      <c r="E23" s="8">
        <v>195.47831303581299</v>
      </c>
      <c r="F23" s="8">
        <v>7398.4006014817496</v>
      </c>
      <c r="G23" s="8">
        <v>812.14483599528296</v>
      </c>
      <c r="H23" s="8">
        <f t="shared" si="0"/>
        <v>8406.0237505128462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32"/>
      <c r="B24" s="10" t="s">
        <v>26</v>
      </c>
      <c r="C24" s="8" t="s">
        <v>12</v>
      </c>
      <c r="D24" s="8" t="s">
        <v>12</v>
      </c>
      <c r="E24" s="8">
        <v>7729.69456882544</v>
      </c>
      <c r="F24" s="8">
        <v>23963.555610993601</v>
      </c>
      <c r="G24" s="8">
        <v>774.17611490666297</v>
      </c>
      <c r="H24" s="8">
        <f t="shared" si="0"/>
        <v>32467.426294725705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7" t="s">
        <v>27</v>
      </c>
      <c r="B25" s="28"/>
      <c r="C25" s="11">
        <f t="shared" ref="C25:G25" si="1">SUM(C10:C24)</f>
        <v>0</v>
      </c>
      <c r="D25" s="11">
        <f t="shared" si="1"/>
        <v>3183.6520928282462</v>
      </c>
      <c r="E25" s="11">
        <f t="shared" si="1"/>
        <v>34857.678150263178</v>
      </c>
      <c r="F25" s="11">
        <f t="shared" si="1"/>
        <v>270308.79317844159</v>
      </c>
      <c r="G25" s="11">
        <f t="shared" si="1"/>
        <v>27061.673613592688</v>
      </c>
      <c r="H25" s="11">
        <f t="shared" si="0"/>
        <v>335411.79703512572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31" t="s">
        <v>28</v>
      </c>
      <c r="B26" s="9" t="s">
        <v>29</v>
      </c>
      <c r="C26" s="8" t="s">
        <v>12</v>
      </c>
      <c r="D26" s="8" t="s">
        <v>12</v>
      </c>
      <c r="E26" s="8" t="s">
        <v>12</v>
      </c>
      <c r="F26" s="8">
        <v>15560.6258582588</v>
      </c>
      <c r="G26" s="8">
        <v>585.97961721774197</v>
      </c>
      <c r="H26" s="8">
        <f t="shared" si="0"/>
        <v>16146.605475476541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32"/>
      <c r="B27" s="9" t="s">
        <v>30</v>
      </c>
      <c r="C27" s="8" t="s">
        <v>12</v>
      </c>
      <c r="D27" s="8">
        <v>1518.98861883932</v>
      </c>
      <c r="E27" s="8">
        <v>5172.28401436693</v>
      </c>
      <c r="F27" s="8">
        <v>44024.115779814601</v>
      </c>
      <c r="G27" s="8">
        <v>2705.7539098904899</v>
      </c>
      <c r="H27" s="8">
        <f t="shared" si="0"/>
        <v>53421.142322911342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32"/>
      <c r="B28" s="9" t="s">
        <v>31</v>
      </c>
      <c r="C28" s="8" t="s">
        <v>12</v>
      </c>
      <c r="D28" s="8">
        <v>17.415694028273801</v>
      </c>
      <c r="E28" s="8">
        <v>5615.2241882688904</v>
      </c>
      <c r="F28" s="8">
        <v>18024.6051169538</v>
      </c>
      <c r="G28" s="8">
        <v>781.66956811712998</v>
      </c>
      <c r="H28" s="8">
        <f t="shared" si="0"/>
        <v>24438.914567368094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32"/>
      <c r="B29" s="9" t="s">
        <v>32</v>
      </c>
      <c r="C29" s="8" t="s">
        <v>12</v>
      </c>
      <c r="D29" s="8" t="s">
        <v>12</v>
      </c>
      <c r="E29" s="8" t="s">
        <v>12</v>
      </c>
      <c r="F29" s="8">
        <v>23289.702957135702</v>
      </c>
      <c r="G29" s="8">
        <v>914.74052252875902</v>
      </c>
      <c r="H29" s="8">
        <f t="shared" si="0"/>
        <v>24204.44347966446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32"/>
      <c r="B30" s="9" t="s">
        <v>33</v>
      </c>
      <c r="C30" s="8" t="s">
        <v>12</v>
      </c>
      <c r="D30" s="8">
        <v>26.691029343913598</v>
      </c>
      <c r="E30" s="8">
        <v>15508.529069235299</v>
      </c>
      <c r="F30" s="8">
        <v>106538.784657097</v>
      </c>
      <c r="G30" s="8">
        <v>8413.81832638794</v>
      </c>
      <c r="H30" s="8">
        <f t="shared" si="0"/>
        <v>130487.82308206416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32"/>
      <c r="B31" s="9" t="s">
        <v>34</v>
      </c>
      <c r="C31" s="8" t="s">
        <v>12</v>
      </c>
      <c r="D31" s="8" t="s">
        <v>12</v>
      </c>
      <c r="E31" s="8" t="s">
        <v>12</v>
      </c>
      <c r="F31" s="8">
        <v>14047.4145563153</v>
      </c>
      <c r="G31" s="8">
        <v>702.15620905229196</v>
      </c>
      <c r="H31" s="8">
        <f t="shared" si="0"/>
        <v>14749.570765367591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32"/>
      <c r="B32" s="9" t="s">
        <v>35</v>
      </c>
      <c r="C32" s="8" t="s">
        <v>12</v>
      </c>
      <c r="D32" s="8">
        <v>273.032041842377</v>
      </c>
      <c r="E32" s="8">
        <v>15491.745208103899</v>
      </c>
      <c r="F32" s="8">
        <v>30153.0278300422</v>
      </c>
      <c r="G32" s="8">
        <v>1458.54281642557</v>
      </c>
      <c r="H32" s="8">
        <f t="shared" si="0"/>
        <v>47376.347896414045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27" t="s">
        <v>36</v>
      </c>
      <c r="B33" s="28"/>
      <c r="C33" s="11">
        <f t="shared" ref="C33:G33" si="2">SUM(C26:C32)</f>
        <v>0</v>
      </c>
      <c r="D33" s="11">
        <f t="shared" si="2"/>
        <v>1836.1273840538843</v>
      </c>
      <c r="E33" s="11">
        <f t="shared" si="2"/>
        <v>41787.782479975023</v>
      </c>
      <c r="F33" s="11">
        <f t="shared" si="2"/>
        <v>251638.27675561738</v>
      </c>
      <c r="G33" s="11">
        <f t="shared" si="2"/>
        <v>15562.660969619923</v>
      </c>
      <c r="H33" s="11">
        <f t="shared" si="0"/>
        <v>310824.8475892662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31" t="s">
        <v>37</v>
      </c>
      <c r="B34" s="9" t="s">
        <v>38</v>
      </c>
      <c r="C34" s="8" t="s">
        <v>12</v>
      </c>
      <c r="D34" s="8">
        <v>916.37335431798397</v>
      </c>
      <c r="E34" s="8">
        <v>5623.9449428325097</v>
      </c>
      <c r="F34" s="8">
        <v>25200.898593217102</v>
      </c>
      <c r="G34" s="8">
        <v>3075.3185958230902</v>
      </c>
      <c r="H34" s="8">
        <f t="shared" si="0"/>
        <v>34816.535486190689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32"/>
      <c r="B35" s="9" t="s">
        <v>39</v>
      </c>
      <c r="C35" s="8" t="s">
        <v>12</v>
      </c>
      <c r="D35" s="8" t="s">
        <v>12</v>
      </c>
      <c r="E35" s="8">
        <v>3640.65391179265</v>
      </c>
      <c r="F35" s="8">
        <v>4979.0905779805098</v>
      </c>
      <c r="G35" s="8">
        <v>669.39859873151204</v>
      </c>
      <c r="H35" s="8">
        <f t="shared" si="0"/>
        <v>9289.1430885046721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32"/>
      <c r="B36" s="9" t="s">
        <v>37</v>
      </c>
      <c r="C36" s="8" t="s">
        <v>12</v>
      </c>
      <c r="D36" s="8">
        <v>59.344241772912902</v>
      </c>
      <c r="E36" s="8">
        <v>8346.03041932829</v>
      </c>
      <c r="F36" s="8">
        <v>76068.029862694006</v>
      </c>
      <c r="G36" s="8">
        <v>6737.2848704029302</v>
      </c>
      <c r="H36" s="8">
        <f t="shared" si="0"/>
        <v>91210.68939419814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32"/>
      <c r="B37" s="9" t="s">
        <v>40</v>
      </c>
      <c r="C37" s="8" t="s">
        <v>12</v>
      </c>
      <c r="D37" s="8">
        <v>934.26063292501703</v>
      </c>
      <c r="E37" s="8">
        <v>1642.0354096722399</v>
      </c>
      <c r="F37" s="8">
        <v>2420.0877468111098</v>
      </c>
      <c r="G37" s="8">
        <v>245.19385964670701</v>
      </c>
      <c r="H37" s="8">
        <f t="shared" si="0"/>
        <v>5241.5776490550734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32"/>
      <c r="B38" s="9" t="s">
        <v>41</v>
      </c>
      <c r="C38" s="8" t="s">
        <v>12</v>
      </c>
      <c r="D38" s="8" t="s">
        <v>12</v>
      </c>
      <c r="E38" s="8" t="s">
        <v>12</v>
      </c>
      <c r="F38" s="8">
        <v>3580.48378993196</v>
      </c>
      <c r="G38" s="8">
        <v>635.97396563105406</v>
      </c>
      <c r="H38" s="8">
        <f t="shared" si="0"/>
        <v>4216.457755563014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32"/>
      <c r="B39" s="9" t="s">
        <v>42</v>
      </c>
      <c r="C39" s="8" t="s">
        <v>12</v>
      </c>
      <c r="D39" s="8" t="s">
        <v>12</v>
      </c>
      <c r="E39" s="8" t="s">
        <v>12</v>
      </c>
      <c r="F39" s="8">
        <v>31247.870122918499</v>
      </c>
      <c r="G39" s="8">
        <v>2285.1668065764802</v>
      </c>
      <c r="H39" s="8">
        <f t="shared" si="0"/>
        <v>33533.036929494978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32"/>
      <c r="B40" s="9" t="s">
        <v>43</v>
      </c>
      <c r="C40" s="8" t="s">
        <v>12</v>
      </c>
      <c r="D40" s="8">
        <v>28.257309123811702</v>
      </c>
      <c r="E40" s="8">
        <v>562.52407315121104</v>
      </c>
      <c r="F40" s="8">
        <v>3865.33597245387</v>
      </c>
      <c r="G40" s="8">
        <v>545.64721372361703</v>
      </c>
      <c r="H40" s="8">
        <f t="shared" si="0"/>
        <v>5001.7645684525096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27" t="s">
        <v>44</v>
      </c>
      <c r="B41" s="28"/>
      <c r="C41" s="11">
        <f t="shared" ref="C41:G41" si="3">SUM(C34:C40)</f>
        <v>0</v>
      </c>
      <c r="D41" s="11">
        <f t="shared" si="3"/>
        <v>1938.2355381397256</v>
      </c>
      <c r="E41" s="11">
        <f t="shared" si="3"/>
        <v>19815.188756776897</v>
      </c>
      <c r="F41" s="11">
        <f t="shared" si="3"/>
        <v>147361.79666600705</v>
      </c>
      <c r="G41" s="11">
        <f t="shared" si="3"/>
        <v>14193.983910535391</v>
      </c>
      <c r="H41" s="11">
        <f t="shared" si="0"/>
        <v>183309.20487145908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31" t="s">
        <v>45</v>
      </c>
      <c r="B42" s="9" t="s">
        <v>28</v>
      </c>
      <c r="C42" s="8" t="s">
        <v>12</v>
      </c>
      <c r="D42" s="8">
        <v>1781.2039257624899</v>
      </c>
      <c r="E42" s="8">
        <v>5772.1432983430896</v>
      </c>
      <c r="F42" s="8">
        <v>20759.1087530023</v>
      </c>
      <c r="G42" s="8">
        <v>1126.87767583612</v>
      </c>
      <c r="H42" s="8">
        <f t="shared" si="0"/>
        <v>29439.333652943998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32"/>
      <c r="B43" s="9" t="s">
        <v>46</v>
      </c>
      <c r="C43" s="8" t="s">
        <v>12</v>
      </c>
      <c r="D43" s="8">
        <v>349.93139991199899</v>
      </c>
      <c r="E43" s="8">
        <v>6193.6102689313202</v>
      </c>
      <c r="F43" s="8">
        <v>13631.3421083006</v>
      </c>
      <c r="G43" s="8">
        <v>400.07992449688197</v>
      </c>
      <c r="H43" s="8">
        <f t="shared" si="0"/>
        <v>20574.963701640798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32"/>
      <c r="B44" s="9" t="s">
        <v>47</v>
      </c>
      <c r="C44" s="8" t="s">
        <v>12</v>
      </c>
      <c r="D44" s="8">
        <v>838.46153790025801</v>
      </c>
      <c r="E44" s="8">
        <v>4144.7833692440799</v>
      </c>
      <c r="F44" s="8">
        <v>29225.461380259399</v>
      </c>
      <c r="G44" s="8">
        <v>645.92239615885603</v>
      </c>
      <c r="H44" s="8">
        <f t="shared" si="0"/>
        <v>34854.628683562594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32"/>
      <c r="B45" s="9" t="s">
        <v>48</v>
      </c>
      <c r="C45" s="8" t="s">
        <v>12</v>
      </c>
      <c r="D45" s="8" t="s">
        <v>12</v>
      </c>
      <c r="E45" s="8">
        <v>5348.8821930215099</v>
      </c>
      <c r="F45" s="8">
        <v>16179.183595865399</v>
      </c>
      <c r="G45" s="8">
        <v>512.30113360094697</v>
      </c>
      <c r="H45" s="8">
        <f t="shared" si="0"/>
        <v>22040.366922487858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32"/>
      <c r="B46" s="9" t="s">
        <v>49</v>
      </c>
      <c r="C46" s="8" t="s">
        <v>12</v>
      </c>
      <c r="D46" s="8" t="s">
        <v>12</v>
      </c>
      <c r="E46" s="8" t="s">
        <v>12</v>
      </c>
      <c r="F46" s="8">
        <v>4656.53020504918</v>
      </c>
      <c r="G46" s="8">
        <v>106.78266689917101</v>
      </c>
      <c r="H46" s="8">
        <f t="shared" si="0"/>
        <v>4763.3128719483511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32"/>
      <c r="B47" s="9" t="s">
        <v>50</v>
      </c>
      <c r="C47" s="8" t="s">
        <v>12</v>
      </c>
      <c r="D47" s="8" t="s">
        <v>12</v>
      </c>
      <c r="E47" s="8" t="s">
        <v>12</v>
      </c>
      <c r="F47" s="8">
        <v>51271.631327518699</v>
      </c>
      <c r="G47" s="8">
        <v>1145.4259527680699</v>
      </c>
      <c r="H47" s="8">
        <f t="shared" si="0"/>
        <v>52417.057280286768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27" t="s">
        <v>51</v>
      </c>
      <c r="B48" s="28"/>
      <c r="C48" s="11">
        <f t="shared" ref="C48:G48" si="4">SUM(C42:C47)</f>
        <v>0</v>
      </c>
      <c r="D48" s="11">
        <f t="shared" si="4"/>
        <v>2969.5968635747467</v>
      </c>
      <c r="E48" s="11">
        <f t="shared" si="4"/>
        <v>21459.419129539998</v>
      </c>
      <c r="F48" s="11">
        <f t="shared" si="4"/>
        <v>135723.25736999558</v>
      </c>
      <c r="G48" s="11">
        <f t="shared" si="4"/>
        <v>3937.3897497600456</v>
      </c>
      <c r="H48" s="11">
        <f t="shared" si="0"/>
        <v>164089.66311287036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36" t="s">
        <v>52</v>
      </c>
      <c r="B49" s="9" t="s">
        <v>53</v>
      </c>
      <c r="C49" s="8" t="s">
        <v>12</v>
      </c>
      <c r="D49" s="8">
        <v>142.58333204681901</v>
      </c>
      <c r="E49" s="8">
        <v>7522.6053537492598</v>
      </c>
      <c r="F49" s="8">
        <v>62492.196352660001</v>
      </c>
      <c r="G49" s="8">
        <v>6225.6868480841304</v>
      </c>
      <c r="H49" s="8">
        <f t="shared" si="0"/>
        <v>76383.071886540216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37"/>
      <c r="B50" s="9" t="s">
        <v>54</v>
      </c>
      <c r="C50" s="8" t="s">
        <v>12</v>
      </c>
      <c r="D50" s="8">
        <v>1758.81370942588</v>
      </c>
      <c r="E50" s="8">
        <v>1566.19089407763</v>
      </c>
      <c r="F50" s="8">
        <v>3046.0588707792299</v>
      </c>
      <c r="G50" s="8">
        <v>1017.89052638922</v>
      </c>
      <c r="H50" s="8">
        <f t="shared" si="0"/>
        <v>7388.9540006719608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37"/>
      <c r="B51" s="9" t="s">
        <v>55</v>
      </c>
      <c r="C51" s="8" t="s">
        <v>12</v>
      </c>
      <c r="D51" s="8" t="s">
        <v>12</v>
      </c>
      <c r="E51" s="8">
        <v>469.85786068096297</v>
      </c>
      <c r="F51" s="8">
        <v>17971.961893821099</v>
      </c>
      <c r="G51" s="8">
        <v>683.79269697490599</v>
      </c>
      <c r="H51" s="8">
        <f t="shared" si="0"/>
        <v>19125.612451476969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37"/>
      <c r="B52" s="9" t="s">
        <v>56</v>
      </c>
      <c r="C52" s="8" t="s">
        <v>12</v>
      </c>
      <c r="D52" s="8">
        <v>176.696767283676</v>
      </c>
      <c r="E52" s="8">
        <v>7829.47511132413</v>
      </c>
      <c r="F52" s="8">
        <v>37617.172737562803</v>
      </c>
      <c r="G52" s="8">
        <v>1887.0409155782299</v>
      </c>
      <c r="H52" s="8">
        <f t="shared" si="0"/>
        <v>47510.385531748841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37"/>
      <c r="B53" s="9" t="s">
        <v>57</v>
      </c>
      <c r="C53" s="8" t="s">
        <v>12</v>
      </c>
      <c r="D53" s="8" t="s">
        <v>12</v>
      </c>
      <c r="E53" s="8" t="s">
        <v>12</v>
      </c>
      <c r="F53" s="8">
        <v>9865.1706302946495</v>
      </c>
      <c r="G53" s="8">
        <v>1192.3553938883899</v>
      </c>
      <c r="H53" s="8">
        <f t="shared" si="0"/>
        <v>11057.52602418304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37"/>
      <c r="B54" s="9" t="s">
        <v>58</v>
      </c>
      <c r="C54" s="8" t="s">
        <v>12</v>
      </c>
      <c r="D54" s="8">
        <v>55.2277607078546</v>
      </c>
      <c r="E54" s="8">
        <v>9013.0343477284805</v>
      </c>
      <c r="F54" s="8">
        <v>54783.364454326998</v>
      </c>
      <c r="G54" s="8">
        <v>2393.50466999944</v>
      </c>
      <c r="H54" s="8">
        <f t="shared" si="0"/>
        <v>66245.131232762767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37"/>
      <c r="B55" s="9" t="s">
        <v>59</v>
      </c>
      <c r="C55" s="8" t="s">
        <v>12</v>
      </c>
      <c r="D55" s="8">
        <v>1221.3553410015199</v>
      </c>
      <c r="E55" s="8">
        <v>9905.6892341486</v>
      </c>
      <c r="F55" s="8">
        <v>24836.406357956999</v>
      </c>
      <c r="G55" s="8">
        <v>1835.7138312243401</v>
      </c>
      <c r="H55" s="8">
        <f t="shared" si="0"/>
        <v>37799.164764331457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37"/>
      <c r="B56" s="9" t="s">
        <v>60</v>
      </c>
      <c r="C56" s="8" t="s">
        <v>12</v>
      </c>
      <c r="D56" s="8">
        <v>34.412177490227897</v>
      </c>
      <c r="E56" s="8">
        <v>3529.1387280941299</v>
      </c>
      <c r="F56" s="8">
        <v>17355.264829588199</v>
      </c>
      <c r="G56" s="8">
        <v>1852.7563774114001</v>
      </c>
      <c r="H56" s="8">
        <f t="shared" si="0"/>
        <v>22771.572112583955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37"/>
      <c r="B57" s="9" t="s">
        <v>61</v>
      </c>
      <c r="C57" s="8" t="s">
        <v>12</v>
      </c>
      <c r="D57" s="8">
        <v>2633.45302871269</v>
      </c>
      <c r="E57" s="8">
        <v>1972.82831218208</v>
      </c>
      <c r="F57" s="8">
        <v>7264.6814486557696</v>
      </c>
      <c r="G57" s="8">
        <v>1835.0122906060201</v>
      </c>
      <c r="H57" s="8">
        <f t="shared" si="0"/>
        <v>13705.975080156561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35"/>
      <c r="B58" s="9" t="s">
        <v>62</v>
      </c>
      <c r="C58" s="8" t="s">
        <v>12</v>
      </c>
      <c r="D58" s="8">
        <v>4884.90421366788</v>
      </c>
      <c r="E58" s="8">
        <v>18565.729940414301</v>
      </c>
      <c r="F58" s="8">
        <v>28721.778792479599</v>
      </c>
      <c r="G58" s="8">
        <v>7137.4283403017598</v>
      </c>
      <c r="H58" s="8">
        <f t="shared" si="0"/>
        <v>59309.841286863542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27" t="s">
        <v>63</v>
      </c>
      <c r="B59" s="28"/>
      <c r="C59" s="11">
        <f t="shared" ref="C59:G59" si="5">SUM(C49:C58)</f>
        <v>0</v>
      </c>
      <c r="D59" s="11">
        <f t="shared" si="5"/>
        <v>10907.446330336548</v>
      </c>
      <c r="E59" s="11">
        <f t="shared" si="5"/>
        <v>60374.549782399568</v>
      </c>
      <c r="F59" s="11">
        <f t="shared" si="5"/>
        <v>263954.05636812537</v>
      </c>
      <c r="G59" s="11">
        <f t="shared" si="5"/>
        <v>26061.181890457839</v>
      </c>
      <c r="H59" s="11">
        <f t="shared" si="0"/>
        <v>361297.2343713193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38" t="s">
        <v>64</v>
      </c>
      <c r="B60" s="9" t="s">
        <v>65</v>
      </c>
      <c r="C60" s="8" t="s">
        <v>12</v>
      </c>
      <c r="D60" s="8" t="s">
        <v>12</v>
      </c>
      <c r="E60" s="8" t="s">
        <v>12</v>
      </c>
      <c r="F60" s="8">
        <v>42835.909838355503</v>
      </c>
      <c r="G60" s="8">
        <v>2562.76298466855</v>
      </c>
      <c r="H60" s="8">
        <f t="shared" si="0"/>
        <v>45398.672823024055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39"/>
      <c r="B61" s="9" t="s">
        <v>66</v>
      </c>
      <c r="C61" s="8" t="s">
        <v>12</v>
      </c>
      <c r="D61" s="8" t="s">
        <v>12</v>
      </c>
      <c r="E61" s="8">
        <v>22595.44414245</v>
      </c>
      <c r="F61" s="8">
        <v>62125.841817362903</v>
      </c>
      <c r="G61" s="8">
        <v>10977.6280845541</v>
      </c>
      <c r="H61" s="8">
        <f t="shared" si="0"/>
        <v>95698.914044367004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39"/>
      <c r="B62" s="9" t="s">
        <v>67</v>
      </c>
      <c r="C62" s="8" t="s">
        <v>12</v>
      </c>
      <c r="D62" s="8" t="s">
        <v>12</v>
      </c>
      <c r="E62" s="8">
        <v>867.64007799953004</v>
      </c>
      <c r="F62" s="8">
        <v>49341.9273177879</v>
      </c>
      <c r="G62" s="8">
        <v>3826.05207381114</v>
      </c>
      <c r="H62" s="8">
        <f t="shared" si="0"/>
        <v>54035.619469598569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39"/>
      <c r="B63" s="9" t="s">
        <v>68</v>
      </c>
      <c r="C63" s="8" t="s">
        <v>12</v>
      </c>
      <c r="D63" s="8" t="s">
        <v>12</v>
      </c>
      <c r="E63" s="8">
        <v>11333.7810069487</v>
      </c>
      <c r="F63" s="8">
        <v>39677.990918937503</v>
      </c>
      <c r="G63" s="8">
        <v>5823.3460448558899</v>
      </c>
      <c r="H63" s="8">
        <f t="shared" si="0"/>
        <v>56835.117970742096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39"/>
      <c r="B64" s="9" t="s">
        <v>69</v>
      </c>
      <c r="C64" s="8" t="s">
        <v>12</v>
      </c>
      <c r="D64" s="8" t="s">
        <v>12</v>
      </c>
      <c r="E64" s="8">
        <v>4395.1826398594603</v>
      </c>
      <c r="F64" s="8">
        <v>22451.575188852701</v>
      </c>
      <c r="G64" s="8">
        <v>3715.7116548242602</v>
      </c>
      <c r="H64" s="8">
        <f t="shared" si="0"/>
        <v>30562.469483536421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39"/>
      <c r="B65" s="9" t="s">
        <v>70</v>
      </c>
      <c r="C65" s="8" t="s">
        <v>12</v>
      </c>
      <c r="D65" s="8" t="s">
        <v>12</v>
      </c>
      <c r="E65" s="8">
        <v>3626.05585277813</v>
      </c>
      <c r="F65" s="8">
        <v>9343.2610368429305</v>
      </c>
      <c r="G65" s="8">
        <v>1290.3010144213899</v>
      </c>
      <c r="H65" s="8">
        <f t="shared" si="0"/>
        <v>14259.61790404245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39"/>
      <c r="B66" s="9" t="s">
        <v>71</v>
      </c>
      <c r="C66" s="8" t="s">
        <v>12</v>
      </c>
      <c r="D66" s="8" t="s">
        <v>12</v>
      </c>
      <c r="E66" s="8">
        <v>4271.8795500919796</v>
      </c>
      <c r="F66" s="8">
        <v>24176.282268157302</v>
      </c>
      <c r="G66" s="8">
        <v>4368.34929573929</v>
      </c>
      <c r="H66" s="8">
        <f t="shared" si="0"/>
        <v>32816.51111398857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27" t="s">
        <v>72</v>
      </c>
      <c r="B67" s="28"/>
      <c r="C67" s="11">
        <f t="shared" ref="C67:G67" si="6">SUM(C60:C66)</f>
        <v>0</v>
      </c>
      <c r="D67" s="11">
        <f t="shared" si="6"/>
        <v>0</v>
      </c>
      <c r="E67" s="11">
        <f t="shared" si="6"/>
        <v>47089.983270127799</v>
      </c>
      <c r="F67" s="11">
        <f t="shared" si="6"/>
        <v>249952.78838629671</v>
      </c>
      <c r="G67" s="11">
        <f t="shared" si="6"/>
        <v>32564.15115287462</v>
      </c>
      <c r="H67" s="11">
        <f t="shared" si="0"/>
        <v>329606.92280929914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31" t="s">
        <v>73</v>
      </c>
      <c r="B68" s="10" t="s">
        <v>74</v>
      </c>
      <c r="C68" s="8" t="s">
        <v>12</v>
      </c>
      <c r="D68" s="8" t="s">
        <v>12</v>
      </c>
      <c r="E68" s="8" t="s">
        <v>12</v>
      </c>
      <c r="F68" s="8">
        <v>44188.949167284103</v>
      </c>
      <c r="G68" s="8">
        <v>5213.5788306197001</v>
      </c>
      <c r="H68" s="8">
        <f t="shared" si="0"/>
        <v>49402.527997903802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32"/>
      <c r="B69" s="10" t="s">
        <v>75</v>
      </c>
      <c r="C69" s="8" t="s">
        <v>12</v>
      </c>
      <c r="D69" s="8" t="s">
        <v>12</v>
      </c>
      <c r="E69" s="8">
        <v>177.63691288474999</v>
      </c>
      <c r="F69" s="8">
        <v>14882.679374728999</v>
      </c>
      <c r="G69" s="8">
        <v>699.90105269615594</v>
      </c>
      <c r="H69" s="8">
        <f t="shared" si="0"/>
        <v>15760.217340309904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32"/>
      <c r="B70" s="10" t="s">
        <v>76</v>
      </c>
      <c r="C70" s="8" t="s">
        <v>12</v>
      </c>
      <c r="D70" s="8" t="s">
        <v>12</v>
      </c>
      <c r="E70" s="8" t="s">
        <v>12</v>
      </c>
      <c r="F70" s="8">
        <v>5151.0412035109603</v>
      </c>
      <c r="G70" s="8">
        <v>99.576842548092998</v>
      </c>
      <c r="H70" s="8">
        <f t="shared" si="0"/>
        <v>5250.6180460590531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32"/>
      <c r="B71" s="10" t="s">
        <v>77</v>
      </c>
      <c r="C71" s="8" t="s">
        <v>12</v>
      </c>
      <c r="D71" s="8" t="s">
        <v>12</v>
      </c>
      <c r="E71" s="8">
        <v>13.7217984273274</v>
      </c>
      <c r="F71" s="8">
        <v>11168.6721195882</v>
      </c>
      <c r="G71" s="8">
        <v>689.85881248440103</v>
      </c>
      <c r="H71" s="8">
        <f t="shared" si="0"/>
        <v>11872.252730499928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32"/>
      <c r="B72" s="10" t="s">
        <v>78</v>
      </c>
      <c r="C72" s="8" t="s">
        <v>12</v>
      </c>
      <c r="D72" s="8" t="s">
        <v>12</v>
      </c>
      <c r="E72" s="8" t="s">
        <v>12</v>
      </c>
      <c r="F72" s="8">
        <v>28596.304210280501</v>
      </c>
      <c r="G72" s="8">
        <v>10010.155478443001</v>
      </c>
      <c r="H72" s="8">
        <f t="shared" si="0"/>
        <v>38606.459688723502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32"/>
      <c r="B73" s="10" t="s">
        <v>79</v>
      </c>
      <c r="C73" s="8" t="s">
        <v>12</v>
      </c>
      <c r="D73" s="8" t="s">
        <v>12</v>
      </c>
      <c r="E73" s="8" t="s">
        <v>12</v>
      </c>
      <c r="F73" s="8">
        <v>2084.4585302717301</v>
      </c>
      <c r="G73" s="8">
        <v>4458.7249392928197</v>
      </c>
      <c r="H73" s="8">
        <f t="shared" si="0"/>
        <v>6543.1834695645503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32"/>
      <c r="B74" s="10" t="s">
        <v>80</v>
      </c>
      <c r="C74" s="8" t="s">
        <v>12</v>
      </c>
      <c r="D74" s="8" t="s">
        <v>12</v>
      </c>
      <c r="E74" s="8" t="s">
        <v>12</v>
      </c>
      <c r="F74" s="8">
        <v>23046.0308362627</v>
      </c>
      <c r="G74" s="8">
        <v>569.08266368770899</v>
      </c>
      <c r="H74" s="8">
        <f t="shared" si="0"/>
        <v>23615.11349995041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32"/>
      <c r="B75" s="10" t="s">
        <v>81</v>
      </c>
      <c r="C75" s="8" t="s">
        <v>12</v>
      </c>
      <c r="D75" s="8" t="s">
        <v>12</v>
      </c>
      <c r="E75" s="8" t="s">
        <v>12</v>
      </c>
      <c r="F75" s="8">
        <v>19638.191165858701</v>
      </c>
      <c r="G75" s="8">
        <v>13779.5494164847</v>
      </c>
      <c r="H75" s="8">
        <f t="shared" si="0"/>
        <v>33417.740582343402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32"/>
      <c r="B76" s="10" t="s">
        <v>82</v>
      </c>
      <c r="C76" s="8" t="s">
        <v>12</v>
      </c>
      <c r="D76" s="8" t="s">
        <v>12</v>
      </c>
      <c r="E76" s="8" t="s">
        <v>12</v>
      </c>
      <c r="F76" s="8">
        <v>11083.235148814299</v>
      </c>
      <c r="G76" s="8">
        <v>192.15269564924199</v>
      </c>
      <c r="H76" s="8">
        <f t="shared" si="0"/>
        <v>11275.387844463541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32"/>
      <c r="B77" s="10" t="s">
        <v>83</v>
      </c>
      <c r="C77" s="8" t="s">
        <v>12</v>
      </c>
      <c r="D77" s="8" t="s">
        <v>12</v>
      </c>
      <c r="E77" s="8" t="s">
        <v>12</v>
      </c>
      <c r="F77" s="8">
        <v>24107.710949644999</v>
      </c>
      <c r="G77" s="8">
        <v>3185.9944541307</v>
      </c>
      <c r="H77" s="8">
        <f t="shared" si="0"/>
        <v>27293.705403775701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32"/>
      <c r="B78" s="10" t="s">
        <v>84</v>
      </c>
      <c r="C78" s="8" t="s">
        <v>12</v>
      </c>
      <c r="D78" s="8" t="s">
        <v>12</v>
      </c>
      <c r="E78" s="8" t="s">
        <v>12</v>
      </c>
      <c r="F78" s="8">
        <v>24619.0197139841</v>
      </c>
      <c r="G78" s="8">
        <v>2359.8296240511099</v>
      </c>
      <c r="H78" s="8">
        <f t="shared" si="0"/>
        <v>26978.849338035208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32"/>
      <c r="B79" s="10" t="s">
        <v>85</v>
      </c>
      <c r="C79" s="8" t="s">
        <v>12</v>
      </c>
      <c r="D79" s="8" t="s">
        <v>12</v>
      </c>
      <c r="E79" s="8" t="s">
        <v>12</v>
      </c>
      <c r="F79" s="8">
        <v>16950.676944346698</v>
      </c>
      <c r="G79" s="8">
        <v>1027.4812378419199</v>
      </c>
      <c r="H79" s="8">
        <f t="shared" si="0"/>
        <v>17978.158182188618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32"/>
      <c r="B80" s="10" t="s">
        <v>86</v>
      </c>
      <c r="C80" s="8" t="s">
        <v>12</v>
      </c>
      <c r="D80" s="8" t="s">
        <v>12</v>
      </c>
      <c r="E80" s="8" t="s">
        <v>12</v>
      </c>
      <c r="F80" s="8">
        <v>36652.148504910503</v>
      </c>
      <c r="G80" s="8">
        <v>23000.818854100798</v>
      </c>
      <c r="H80" s="8">
        <f t="shared" si="0"/>
        <v>59652.967359011302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32"/>
      <c r="B81" s="10" t="s">
        <v>87</v>
      </c>
      <c r="C81" s="8" t="s">
        <v>12</v>
      </c>
      <c r="D81" s="8">
        <v>12.40172741612</v>
      </c>
      <c r="E81" s="8">
        <v>992.20498463511103</v>
      </c>
      <c r="F81" s="8">
        <v>36881.503851915899</v>
      </c>
      <c r="G81" s="8">
        <v>2613.39640895612</v>
      </c>
      <c r="H81" s="8">
        <f t="shared" si="0"/>
        <v>40499.506972923249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27" t="s">
        <v>88</v>
      </c>
      <c r="B82" s="28"/>
      <c r="C82" s="11">
        <f t="shared" ref="C82:G82" si="7">SUM(C68:C81)</f>
        <v>0</v>
      </c>
      <c r="D82" s="11">
        <f t="shared" si="7"/>
        <v>12.40172741612</v>
      </c>
      <c r="E82" s="11">
        <f t="shared" si="7"/>
        <v>1183.5636959471885</v>
      </c>
      <c r="F82" s="11">
        <f t="shared" si="7"/>
        <v>299050.62172140239</v>
      </c>
      <c r="G82" s="11">
        <f t="shared" si="7"/>
        <v>67900.101310986473</v>
      </c>
      <c r="H82" s="11">
        <f t="shared" si="0"/>
        <v>368146.68845575221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31" t="s">
        <v>89</v>
      </c>
      <c r="B83" s="10" t="s">
        <v>90</v>
      </c>
      <c r="C83" s="8" t="s">
        <v>12</v>
      </c>
      <c r="D83" s="8" t="s">
        <v>12</v>
      </c>
      <c r="E83" s="8" t="s">
        <v>12</v>
      </c>
      <c r="F83" s="8">
        <v>32849.998445922698</v>
      </c>
      <c r="G83" s="8">
        <v>3103.4667770749102</v>
      </c>
      <c r="H83" s="8">
        <f t="shared" si="0"/>
        <v>35953.465222997605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32"/>
      <c r="B84" s="10" t="s">
        <v>91</v>
      </c>
      <c r="C84" s="8" t="s">
        <v>12</v>
      </c>
      <c r="D84" s="8" t="s">
        <v>12</v>
      </c>
      <c r="E84" s="8" t="s">
        <v>12</v>
      </c>
      <c r="F84" s="8">
        <v>76923.345802877302</v>
      </c>
      <c r="G84" s="8">
        <v>4912.9719603597596</v>
      </c>
      <c r="H84" s="8">
        <f t="shared" si="0"/>
        <v>81836.317763237064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32"/>
      <c r="B85" s="10" t="s">
        <v>89</v>
      </c>
      <c r="C85" s="8" t="s">
        <v>12</v>
      </c>
      <c r="D85" s="8" t="s">
        <v>12</v>
      </c>
      <c r="E85" s="8" t="s">
        <v>12</v>
      </c>
      <c r="F85" s="8">
        <v>67477.304548714601</v>
      </c>
      <c r="G85" s="8">
        <v>9339.6118107144794</v>
      </c>
      <c r="H85" s="8">
        <f t="shared" si="0"/>
        <v>76816.916359429073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32"/>
      <c r="B86" s="10" t="s">
        <v>92</v>
      </c>
      <c r="C86" s="8" t="s">
        <v>12</v>
      </c>
      <c r="D86" s="8" t="s">
        <v>12</v>
      </c>
      <c r="E86" s="8" t="s">
        <v>12</v>
      </c>
      <c r="F86" s="8">
        <v>41212.629765600301</v>
      </c>
      <c r="G86" s="8">
        <v>9526.8569689094693</v>
      </c>
      <c r="H86" s="8">
        <f t="shared" si="0"/>
        <v>50739.486734509774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32"/>
      <c r="B87" s="10" t="s">
        <v>93</v>
      </c>
      <c r="C87" s="8" t="s">
        <v>12</v>
      </c>
      <c r="D87" s="8" t="s">
        <v>12</v>
      </c>
      <c r="E87" s="8" t="s">
        <v>12</v>
      </c>
      <c r="F87" s="8">
        <v>272611.55900124903</v>
      </c>
      <c r="G87" s="8">
        <v>8491.4507611101708</v>
      </c>
      <c r="H87" s="8">
        <f t="shared" si="0"/>
        <v>281103.0097623592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32"/>
      <c r="B88" s="10" t="s">
        <v>94</v>
      </c>
      <c r="C88" s="8" t="s">
        <v>12</v>
      </c>
      <c r="D88" s="8" t="s">
        <v>12</v>
      </c>
      <c r="E88" s="8" t="s">
        <v>12</v>
      </c>
      <c r="F88" s="8">
        <v>83065.745181365506</v>
      </c>
      <c r="G88" s="8">
        <v>1777.3614054653699</v>
      </c>
      <c r="H88" s="8">
        <f t="shared" si="0"/>
        <v>84843.10658683088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32"/>
      <c r="B89" s="10" t="s">
        <v>95</v>
      </c>
      <c r="C89" s="8" t="s">
        <v>12</v>
      </c>
      <c r="D89" s="8" t="s">
        <v>12</v>
      </c>
      <c r="E89" s="8" t="s">
        <v>12</v>
      </c>
      <c r="F89" s="8">
        <v>66358.433484365902</v>
      </c>
      <c r="G89" s="8">
        <v>3326.2268308079001</v>
      </c>
      <c r="H89" s="8">
        <f t="shared" si="0"/>
        <v>69684.660315173795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27" t="s">
        <v>96</v>
      </c>
      <c r="B90" s="28"/>
      <c r="C90" s="11">
        <f t="shared" ref="C90:G90" si="8">SUM(C83:C89)</f>
        <v>0</v>
      </c>
      <c r="D90" s="11">
        <f t="shared" si="8"/>
        <v>0</v>
      </c>
      <c r="E90" s="11">
        <f t="shared" si="8"/>
        <v>0</v>
      </c>
      <c r="F90" s="11">
        <f t="shared" si="8"/>
        <v>640499.01623009541</v>
      </c>
      <c r="G90" s="11">
        <f t="shared" si="8"/>
        <v>40477.946514442061</v>
      </c>
      <c r="H90" s="11">
        <f t="shared" si="0"/>
        <v>680976.96274453751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customHeight="1">
      <c r="A91" s="31" t="s">
        <v>97</v>
      </c>
      <c r="B91" s="10" t="s">
        <v>98</v>
      </c>
      <c r="C91" s="8" t="s">
        <v>12</v>
      </c>
      <c r="D91" s="8" t="s">
        <v>12</v>
      </c>
      <c r="E91" s="8" t="s">
        <v>12</v>
      </c>
      <c r="F91" s="8">
        <v>22635.704572701699</v>
      </c>
      <c r="G91" s="8">
        <v>204.687900924254</v>
      </c>
      <c r="H91" s="8">
        <f t="shared" si="0"/>
        <v>22840.392473625954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customHeight="1">
      <c r="A92" s="32"/>
      <c r="B92" s="10" t="s">
        <v>99</v>
      </c>
      <c r="C92" s="8" t="s">
        <v>12</v>
      </c>
      <c r="D92" s="8" t="s">
        <v>12</v>
      </c>
      <c r="E92" s="8" t="s">
        <v>12</v>
      </c>
      <c r="F92" s="8">
        <v>34418.565637834101</v>
      </c>
      <c r="G92" s="8">
        <v>8240.8732289688596</v>
      </c>
      <c r="H92" s="8">
        <f t="shared" si="0"/>
        <v>42659.438866802957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customHeight="1">
      <c r="A93" s="32"/>
      <c r="B93" s="10" t="s">
        <v>100</v>
      </c>
      <c r="C93" s="8" t="s">
        <v>12</v>
      </c>
      <c r="D93" s="8" t="s">
        <v>12</v>
      </c>
      <c r="E93" s="8" t="s">
        <v>12</v>
      </c>
      <c r="F93" s="8">
        <v>102807.918676937</v>
      </c>
      <c r="G93" s="8">
        <v>1701.05814782266</v>
      </c>
      <c r="H93" s="8">
        <f t="shared" si="0"/>
        <v>104508.97682475967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customHeight="1">
      <c r="A94" s="32"/>
      <c r="B94" s="10" t="s">
        <v>101</v>
      </c>
      <c r="C94" s="8" t="s">
        <v>12</v>
      </c>
      <c r="D94" s="8" t="s">
        <v>12</v>
      </c>
      <c r="E94" s="8" t="s">
        <v>12</v>
      </c>
      <c r="F94" s="8">
        <v>57951.978219509503</v>
      </c>
      <c r="G94" s="8">
        <v>2384.42078280028</v>
      </c>
      <c r="H94" s="8">
        <f t="shared" si="0"/>
        <v>60336.399002309787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customHeight="1">
      <c r="A95" s="32"/>
      <c r="B95" s="10" t="s">
        <v>102</v>
      </c>
      <c r="C95" s="8" t="s">
        <v>12</v>
      </c>
      <c r="D95" s="8" t="s">
        <v>12</v>
      </c>
      <c r="E95" s="8" t="s">
        <v>12</v>
      </c>
      <c r="F95" s="8">
        <v>23467.590016583199</v>
      </c>
      <c r="G95" s="8">
        <v>1534.3212367046201</v>
      </c>
      <c r="H95" s="8">
        <f t="shared" si="0"/>
        <v>25001.911253287821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customHeight="1">
      <c r="A96" s="32"/>
      <c r="B96" s="10" t="s">
        <v>103</v>
      </c>
      <c r="C96" s="8" t="s">
        <v>12</v>
      </c>
      <c r="D96" s="8" t="s">
        <v>12</v>
      </c>
      <c r="E96" s="8" t="s">
        <v>12</v>
      </c>
      <c r="F96" s="8">
        <v>45719.878592520698</v>
      </c>
      <c r="G96" s="8">
        <v>2398.15540040628</v>
      </c>
      <c r="H96" s="8">
        <f t="shared" si="0"/>
        <v>48118.033992926976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customHeight="1">
      <c r="A97" s="32"/>
      <c r="B97" s="10" t="s">
        <v>104</v>
      </c>
      <c r="C97" s="8" t="s">
        <v>12</v>
      </c>
      <c r="D97" s="8" t="s">
        <v>12</v>
      </c>
      <c r="E97" s="8" t="s">
        <v>12</v>
      </c>
      <c r="F97" s="8">
        <v>21567.3495826295</v>
      </c>
      <c r="G97" s="8">
        <v>8573.4647942897991</v>
      </c>
      <c r="H97" s="8">
        <f t="shared" si="0"/>
        <v>30140.814376919298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customHeight="1">
      <c r="A98" s="32"/>
      <c r="B98" s="10" t="s">
        <v>105</v>
      </c>
      <c r="C98" s="8" t="s">
        <v>12</v>
      </c>
      <c r="D98" s="8" t="s">
        <v>12</v>
      </c>
      <c r="E98" s="8" t="s">
        <v>12</v>
      </c>
      <c r="F98" s="8">
        <v>58037.705450380599</v>
      </c>
      <c r="G98" s="8">
        <v>1663.9814012664799</v>
      </c>
      <c r="H98" s="8">
        <f t="shared" si="0"/>
        <v>59701.686851647079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customHeight="1">
      <c r="A99" s="32"/>
      <c r="B99" s="10" t="s">
        <v>106</v>
      </c>
      <c r="C99" s="8" t="s">
        <v>12</v>
      </c>
      <c r="D99" s="8" t="s">
        <v>12</v>
      </c>
      <c r="E99" s="8" t="s">
        <v>12</v>
      </c>
      <c r="F99" s="8">
        <v>51577.324633952099</v>
      </c>
      <c r="G99" s="8">
        <v>1888.9079560728701</v>
      </c>
      <c r="H99" s="8">
        <f t="shared" si="0"/>
        <v>53466.232590024971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customHeight="1">
      <c r="A100" s="32"/>
      <c r="B100" s="10" t="s">
        <v>107</v>
      </c>
      <c r="C100" s="8" t="s">
        <v>12</v>
      </c>
      <c r="D100" s="8" t="s">
        <v>12</v>
      </c>
      <c r="E100" s="8" t="s">
        <v>12</v>
      </c>
      <c r="F100" s="8">
        <v>11293.5053793281</v>
      </c>
      <c r="G100" s="8">
        <v>645.30491890799203</v>
      </c>
      <c r="H100" s="8">
        <f t="shared" si="0"/>
        <v>11938.810298236092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customHeight="1">
      <c r="A101" s="32"/>
      <c r="B101" s="10" t="s">
        <v>108</v>
      </c>
      <c r="C101" s="8" t="s">
        <v>12</v>
      </c>
      <c r="D101" s="8" t="s">
        <v>12</v>
      </c>
      <c r="E101" s="8" t="s">
        <v>12</v>
      </c>
      <c r="F101" s="8">
        <v>109347.256839928</v>
      </c>
      <c r="G101" s="8">
        <v>106173.248005783</v>
      </c>
      <c r="H101" s="8">
        <f t="shared" si="0"/>
        <v>215520.504845711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customHeight="1">
      <c r="A102" s="32"/>
      <c r="B102" s="10" t="s">
        <v>109</v>
      </c>
      <c r="C102" s="8" t="s">
        <v>12</v>
      </c>
      <c r="D102" s="8" t="s">
        <v>12</v>
      </c>
      <c r="E102" s="8" t="s">
        <v>12</v>
      </c>
      <c r="F102" s="8">
        <v>25307.277084252801</v>
      </c>
      <c r="G102" s="8">
        <v>474.91468221336697</v>
      </c>
      <c r="H102" s="8">
        <f t="shared" si="0"/>
        <v>25782.191766466167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 customHeight="1">
      <c r="A103" s="32"/>
      <c r="B103" s="10" t="s">
        <v>110</v>
      </c>
      <c r="C103" s="8" t="s">
        <v>12</v>
      </c>
      <c r="D103" s="8" t="s">
        <v>12</v>
      </c>
      <c r="E103" s="8" t="s">
        <v>12</v>
      </c>
      <c r="F103" s="8">
        <v>6665.6192763665704</v>
      </c>
      <c r="G103" s="8">
        <v>484.92875336922998</v>
      </c>
      <c r="H103" s="8">
        <f t="shared" si="0"/>
        <v>7150.5480297358008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 customHeight="1">
      <c r="A104" s="32"/>
      <c r="B104" s="10" t="s">
        <v>111</v>
      </c>
      <c r="C104" s="8" t="s">
        <v>12</v>
      </c>
      <c r="D104" s="8" t="s">
        <v>12</v>
      </c>
      <c r="E104" s="8" t="s">
        <v>12</v>
      </c>
      <c r="F104" s="8">
        <v>38158.022280647601</v>
      </c>
      <c r="G104" s="8">
        <v>1745.69573143703</v>
      </c>
      <c r="H104" s="8">
        <f t="shared" si="0"/>
        <v>39903.718012084631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 customHeight="1">
      <c r="A105" s="32"/>
      <c r="B105" s="10" t="s">
        <v>112</v>
      </c>
      <c r="C105" s="8" t="s">
        <v>12</v>
      </c>
      <c r="D105" s="8" t="s">
        <v>12</v>
      </c>
      <c r="E105" s="8" t="s">
        <v>12</v>
      </c>
      <c r="F105" s="8">
        <v>96073.543183907197</v>
      </c>
      <c r="G105" s="8">
        <v>17656.1938961462</v>
      </c>
      <c r="H105" s="8">
        <f t="shared" si="0"/>
        <v>113729.7370800534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customHeight="1">
      <c r="A106" s="32"/>
      <c r="B106" s="10" t="s">
        <v>113</v>
      </c>
      <c r="C106" s="8" t="s">
        <v>12</v>
      </c>
      <c r="D106" s="8" t="s">
        <v>12</v>
      </c>
      <c r="E106" s="8" t="s">
        <v>12</v>
      </c>
      <c r="F106" s="8">
        <v>22004.845187525902</v>
      </c>
      <c r="G106" s="8">
        <v>1047.3270231730201</v>
      </c>
      <c r="H106" s="8">
        <f t="shared" si="0"/>
        <v>23052.172210698922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 customHeight="1">
      <c r="A107" s="32"/>
      <c r="B107" s="10" t="s">
        <v>114</v>
      </c>
      <c r="C107" s="8" t="s">
        <v>12</v>
      </c>
      <c r="D107" s="8" t="s">
        <v>12</v>
      </c>
      <c r="E107" s="8" t="s">
        <v>12</v>
      </c>
      <c r="F107" s="8">
        <v>10095.5548302311</v>
      </c>
      <c r="G107" s="8">
        <v>378.21094310342602</v>
      </c>
      <c r="H107" s="8">
        <f t="shared" si="0"/>
        <v>10473.765773334526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customHeight="1">
      <c r="A108" s="32"/>
      <c r="B108" s="10" t="s">
        <v>115</v>
      </c>
      <c r="C108" s="8" t="s">
        <v>12</v>
      </c>
      <c r="D108" s="8" t="s">
        <v>12</v>
      </c>
      <c r="E108" s="8" t="s">
        <v>12</v>
      </c>
      <c r="F108" s="8">
        <v>17610.9377892868</v>
      </c>
      <c r="G108" s="8">
        <v>301.712618803363</v>
      </c>
      <c r="H108" s="8">
        <f t="shared" si="0"/>
        <v>17912.650408090161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 customHeight="1">
      <c r="A109" s="32"/>
      <c r="B109" s="10" t="s">
        <v>116</v>
      </c>
      <c r="C109" s="8" t="s">
        <v>12</v>
      </c>
      <c r="D109" s="8" t="s">
        <v>12</v>
      </c>
      <c r="E109" s="8" t="s">
        <v>12</v>
      </c>
      <c r="F109" s="8">
        <v>68383.320596435704</v>
      </c>
      <c r="G109" s="8">
        <v>2324.6964812413398</v>
      </c>
      <c r="H109" s="8">
        <f t="shared" si="0"/>
        <v>70708.017077677039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customHeight="1">
      <c r="A110" s="32"/>
      <c r="B110" s="10" t="s">
        <v>117</v>
      </c>
      <c r="C110" s="8" t="s">
        <v>12</v>
      </c>
      <c r="D110" s="8" t="s">
        <v>12</v>
      </c>
      <c r="E110" s="8" t="s">
        <v>12</v>
      </c>
      <c r="F110" s="8">
        <v>11297.156782308901</v>
      </c>
      <c r="G110" s="8">
        <v>3106.44318545945</v>
      </c>
      <c r="H110" s="8">
        <f t="shared" si="0"/>
        <v>14403.59996776835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customHeight="1">
      <c r="A111" s="32"/>
      <c r="B111" s="10" t="s">
        <v>118</v>
      </c>
      <c r="C111" s="8" t="s">
        <v>12</v>
      </c>
      <c r="D111" s="8" t="s">
        <v>12</v>
      </c>
      <c r="E111" s="8" t="s">
        <v>12</v>
      </c>
      <c r="F111" s="8">
        <v>38028.946489635397</v>
      </c>
      <c r="G111" s="8">
        <v>1275.5322886101501</v>
      </c>
      <c r="H111" s="8">
        <f t="shared" si="0"/>
        <v>39304.478778245546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customHeight="1">
      <c r="A112" s="32"/>
      <c r="B112" s="10" t="s">
        <v>119</v>
      </c>
      <c r="C112" s="8" t="s">
        <v>12</v>
      </c>
      <c r="D112" s="8" t="s">
        <v>12</v>
      </c>
      <c r="E112" s="8" t="s">
        <v>12</v>
      </c>
      <c r="F112" s="8">
        <v>29078.0486015688</v>
      </c>
      <c r="G112" s="8">
        <v>4853.2349067205096</v>
      </c>
      <c r="H112" s="8">
        <f t="shared" si="0"/>
        <v>33931.283508289307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customHeight="1">
      <c r="A113" s="32"/>
      <c r="B113" s="10" t="s">
        <v>120</v>
      </c>
      <c r="C113" s="8" t="s">
        <v>12</v>
      </c>
      <c r="D113" s="8" t="s">
        <v>12</v>
      </c>
      <c r="E113" s="8" t="s">
        <v>12</v>
      </c>
      <c r="F113" s="8">
        <v>51914.949718495598</v>
      </c>
      <c r="G113" s="8">
        <v>1135.9180697961799</v>
      </c>
      <c r="H113" s="8">
        <f t="shared" si="0"/>
        <v>53050.867788291776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customHeight="1">
      <c r="A114" s="32"/>
      <c r="B114" s="10" t="s">
        <v>121</v>
      </c>
      <c r="C114" s="8" t="s">
        <v>12</v>
      </c>
      <c r="D114" s="8" t="s">
        <v>12</v>
      </c>
      <c r="E114" s="8" t="s">
        <v>12</v>
      </c>
      <c r="F114" s="8">
        <v>29569.5041606868</v>
      </c>
      <c r="G114" s="8">
        <v>722.42055724643706</v>
      </c>
      <c r="H114" s="8">
        <f t="shared" si="0"/>
        <v>30291.924717933238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customHeight="1">
      <c r="A115" s="32"/>
      <c r="B115" s="10" t="s">
        <v>122</v>
      </c>
      <c r="C115" s="8" t="s">
        <v>12</v>
      </c>
      <c r="D115" s="8" t="s">
        <v>12</v>
      </c>
      <c r="E115" s="8" t="s">
        <v>12</v>
      </c>
      <c r="F115" s="8">
        <v>28632.9828136414</v>
      </c>
      <c r="G115" s="8">
        <v>414.05015348594702</v>
      </c>
      <c r="H115" s="8">
        <f t="shared" si="0"/>
        <v>29047.032967127347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27" t="s">
        <v>123</v>
      </c>
      <c r="B116" s="28"/>
      <c r="C116" s="11">
        <f t="shared" ref="C116:G116" si="9">SUM(C91:C115)</f>
        <v>0</v>
      </c>
      <c r="D116" s="11">
        <f t="shared" si="9"/>
        <v>0</v>
      </c>
      <c r="E116" s="11">
        <f t="shared" si="9"/>
        <v>0</v>
      </c>
      <c r="F116" s="11">
        <f t="shared" si="9"/>
        <v>1011645.4863972951</v>
      </c>
      <c r="G116" s="11">
        <f t="shared" si="9"/>
        <v>171329.70306475271</v>
      </c>
      <c r="H116" s="11">
        <f t="shared" si="0"/>
        <v>1182975.1894620478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31" t="s">
        <v>124</v>
      </c>
      <c r="B117" s="10" t="s">
        <v>125</v>
      </c>
      <c r="C117" s="8" t="s">
        <v>12</v>
      </c>
      <c r="D117" s="8">
        <v>2769.0228936803601</v>
      </c>
      <c r="E117" s="8">
        <v>2466.1414245378</v>
      </c>
      <c r="F117" s="8">
        <v>1646.13695388468</v>
      </c>
      <c r="G117" s="8">
        <v>642.524808810129</v>
      </c>
      <c r="H117" s="8">
        <f t="shared" si="0"/>
        <v>7523.8260809129688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32"/>
      <c r="B118" s="10" t="s">
        <v>126</v>
      </c>
      <c r="C118" s="8" t="s">
        <v>12</v>
      </c>
      <c r="D118" s="8">
        <v>3059.08389107831</v>
      </c>
      <c r="E118" s="8">
        <v>8487.7331793187695</v>
      </c>
      <c r="F118" s="8">
        <v>62314.388551169497</v>
      </c>
      <c r="G118" s="8">
        <v>1452.5585618615801</v>
      </c>
      <c r="H118" s="8">
        <f t="shared" si="0"/>
        <v>75313.764183428153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32"/>
      <c r="B119" s="10" t="s">
        <v>127</v>
      </c>
      <c r="C119" s="8" t="s">
        <v>12</v>
      </c>
      <c r="D119" s="8">
        <v>1465.2690835866699</v>
      </c>
      <c r="E119" s="8">
        <v>11946.1080178109</v>
      </c>
      <c r="F119" s="8">
        <v>69917.032929503199</v>
      </c>
      <c r="G119" s="8">
        <v>3256.7024639943502</v>
      </c>
      <c r="H119" s="8">
        <f t="shared" si="0"/>
        <v>86585.112494895118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32"/>
      <c r="B120" s="10" t="s">
        <v>128</v>
      </c>
      <c r="C120" s="8" t="s">
        <v>12</v>
      </c>
      <c r="D120" s="8">
        <v>1998.21729532729</v>
      </c>
      <c r="E120" s="8">
        <v>9664.3743214286205</v>
      </c>
      <c r="F120" s="8">
        <v>20641.522153684698</v>
      </c>
      <c r="G120" s="8">
        <v>2687.8144146005202</v>
      </c>
      <c r="H120" s="8">
        <f t="shared" si="0"/>
        <v>34991.928185041128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32"/>
      <c r="B121" s="10" t="s">
        <v>129</v>
      </c>
      <c r="C121" s="8" t="s">
        <v>12</v>
      </c>
      <c r="D121" s="8">
        <v>769.612578122483</v>
      </c>
      <c r="E121" s="8">
        <v>2521.0648157452601</v>
      </c>
      <c r="F121" s="8">
        <v>13173.8696904109</v>
      </c>
      <c r="G121" s="8">
        <v>1525.6105436180101</v>
      </c>
      <c r="H121" s="8">
        <f t="shared" si="0"/>
        <v>17990.157627896657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32"/>
      <c r="B122" s="10" t="s">
        <v>130</v>
      </c>
      <c r="C122" s="8" t="s">
        <v>12</v>
      </c>
      <c r="D122" s="8">
        <v>901.02313338636895</v>
      </c>
      <c r="E122" s="8">
        <v>5614.6764589123704</v>
      </c>
      <c r="F122" s="8">
        <v>25484.860678073401</v>
      </c>
      <c r="G122" s="8">
        <v>6746.7650622740503</v>
      </c>
      <c r="H122" s="8">
        <f t="shared" si="0"/>
        <v>38747.325332646185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27" t="s">
        <v>131</v>
      </c>
      <c r="B123" s="28"/>
      <c r="C123" s="11">
        <f t="shared" ref="C123:G123" si="10">SUM(C117:C122)</f>
        <v>0</v>
      </c>
      <c r="D123" s="11">
        <f t="shared" si="10"/>
        <v>10962.228875181481</v>
      </c>
      <c r="E123" s="11">
        <f t="shared" si="10"/>
        <v>40700.098217753723</v>
      </c>
      <c r="F123" s="11">
        <f t="shared" si="10"/>
        <v>193177.81095672637</v>
      </c>
      <c r="G123" s="11">
        <f t="shared" si="10"/>
        <v>16311.975855158638</v>
      </c>
      <c r="H123" s="11">
        <f t="shared" si="0"/>
        <v>261152.11390482023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31" t="s">
        <v>132</v>
      </c>
      <c r="B124" s="12" t="s">
        <v>133</v>
      </c>
      <c r="C124" s="8" t="s">
        <v>12</v>
      </c>
      <c r="D124" s="8" t="s">
        <v>12</v>
      </c>
      <c r="E124" s="8">
        <v>575.42411617249502</v>
      </c>
      <c r="F124" s="8">
        <v>58024.5448356536</v>
      </c>
      <c r="G124" s="8">
        <v>550.80540416119197</v>
      </c>
      <c r="H124" s="8">
        <f t="shared" si="0"/>
        <v>59150.774355987283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32"/>
      <c r="B125" s="9" t="s">
        <v>134</v>
      </c>
      <c r="C125" s="8" t="s">
        <v>12</v>
      </c>
      <c r="D125" s="8" t="s">
        <v>12</v>
      </c>
      <c r="E125" s="8">
        <v>84.663675579527506</v>
      </c>
      <c r="F125" s="8">
        <v>55015.130048140702</v>
      </c>
      <c r="G125" s="8">
        <v>850.79677685822298</v>
      </c>
      <c r="H125" s="8">
        <f t="shared" si="0"/>
        <v>55950.590500578452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32"/>
      <c r="B126" s="9" t="s">
        <v>135</v>
      </c>
      <c r="C126" s="8" t="s">
        <v>12</v>
      </c>
      <c r="D126" s="8" t="s">
        <v>12</v>
      </c>
      <c r="E126" s="8" t="s">
        <v>12</v>
      </c>
      <c r="F126" s="8">
        <v>32523.654961210599</v>
      </c>
      <c r="G126" s="8">
        <v>344.88681838469699</v>
      </c>
      <c r="H126" s="8">
        <f t="shared" si="0"/>
        <v>32868.541779595296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32"/>
      <c r="B127" s="13" t="s">
        <v>136</v>
      </c>
      <c r="C127" s="8" t="s">
        <v>12</v>
      </c>
      <c r="D127" s="8" t="s">
        <v>12</v>
      </c>
      <c r="E127" s="8" t="s">
        <v>12</v>
      </c>
      <c r="F127" s="8">
        <v>23974.712875445301</v>
      </c>
      <c r="G127" s="8">
        <v>1486.74717625484</v>
      </c>
      <c r="H127" s="8">
        <f t="shared" si="0"/>
        <v>25461.460051700142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32"/>
      <c r="B128" s="9" t="s">
        <v>137</v>
      </c>
      <c r="C128" s="8" t="s">
        <v>12</v>
      </c>
      <c r="D128" s="8" t="s">
        <v>12</v>
      </c>
      <c r="E128" s="8">
        <v>767.70119035484004</v>
      </c>
      <c r="F128" s="8">
        <v>30004.760565808199</v>
      </c>
      <c r="G128" s="8">
        <v>272.67328065088702</v>
      </c>
      <c r="H128" s="8">
        <f t="shared" si="0"/>
        <v>31045.135036813928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32"/>
      <c r="B129" s="9" t="s">
        <v>138</v>
      </c>
      <c r="C129" s="8" t="s">
        <v>12</v>
      </c>
      <c r="D129" s="8" t="s">
        <v>12</v>
      </c>
      <c r="E129" s="8">
        <v>1069.69638101188</v>
      </c>
      <c r="F129" s="8">
        <v>52332.9168051491</v>
      </c>
      <c r="G129" s="8">
        <v>365.96430098503902</v>
      </c>
      <c r="H129" s="8">
        <f t="shared" si="0"/>
        <v>53768.577487146023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32"/>
      <c r="B130" s="9" t="s">
        <v>132</v>
      </c>
      <c r="C130" s="8" t="s">
        <v>12</v>
      </c>
      <c r="D130" s="8">
        <v>192.215005110769</v>
      </c>
      <c r="E130" s="8">
        <v>4463.1635042922999</v>
      </c>
      <c r="F130" s="8">
        <v>95003.221236379293</v>
      </c>
      <c r="G130" s="8">
        <v>3009.17038402461</v>
      </c>
      <c r="H130" s="8">
        <f t="shared" si="0"/>
        <v>102667.77012980697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32"/>
      <c r="B131" s="10" t="s">
        <v>139</v>
      </c>
      <c r="C131" s="8" t="s">
        <v>12</v>
      </c>
      <c r="D131" s="8" t="s">
        <v>12</v>
      </c>
      <c r="E131" s="8" t="s">
        <v>12</v>
      </c>
      <c r="F131" s="8">
        <v>20009.876120536399</v>
      </c>
      <c r="G131" s="8">
        <v>892.83794489574996</v>
      </c>
      <c r="H131" s="8">
        <f t="shared" si="0"/>
        <v>20902.714065432148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32"/>
      <c r="B132" s="9" t="s">
        <v>140</v>
      </c>
      <c r="C132" s="8" t="s">
        <v>12</v>
      </c>
      <c r="D132" s="8" t="s">
        <v>12</v>
      </c>
      <c r="E132" s="8" t="s">
        <v>12</v>
      </c>
      <c r="F132" s="8">
        <v>9837.4155206058495</v>
      </c>
      <c r="G132" s="8">
        <v>55.364520427269397</v>
      </c>
      <c r="H132" s="8">
        <f t="shared" si="0"/>
        <v>9892.7800410331183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32"/>
      <c r="B133" s="9" t="s">
        <v>141</v>
      </c>
      <c r="C133" s="8" t="s">
        <v>12</v>
      </c>
      <c r="D133" s="8" t="s">
        <v>12</v>
      </c>
      <c r="E133" s="8">
        <v>1339.38387685055</v>
      </c>
      <c r="F133" s="8">
        <v>70453.734224773405</v>
      </c>
      <c r="G133" s="8">
        <v>797.90662180415097</v>
      </c>
      <c r="H133" s="8">
        <f t="shared" si="0"/>
        <v>72591.024723428112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32"/>
      <c r="B134" s="9" t="s">
        <v>142</v>
      </c>
      <c r="C134" s="8" t="s">
        <v>12</v>
      </c>
      <c r="D134" s="8" t="s">
        <v>12</v>
      </c>
      <c r="E134" s="8" t="s">
        <v>12</v>
      </c>
      <c r="F134" s="8">
        <v>17950.553987978099</v>
      </c>
      <c r="G134" s="8">
        <v>128.856532861695</v>
      </c>
      <c r="H134" s="8">
        <f t="shared" si="0"/>
        <v>18079.410520839792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32"/>
      <c r="B135" s="9" t="s">
        <v>143</v>
      </c>
      <c r="C135" s="8" t="s">
        <v>12</v>
      </c>
      <c r="D135" s="8" t="s">
        <v>12</v>
      </c>
      <c r="E135" s="8" t="s">
        <v>12</v>
      </c>
      <c r="F135" s="8">
        <v>44547.479178275302</v>
      </c>
      <c r="G135" s="8">
        <v>954.12037261462001</v>
      </c>
      <c r="H135" s="8">
        <f t="shared" si="0"/>
        <v>45501.599550889921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32"/>
      <c r="B136" s="10" t="s">
        <v>144</v>
      </c>
      <c r="C136" s="8" t="s">
        <v>12</v>
      </c>
      <c r="D136" s="8" t="s">
        <v>12</v>
      </c>
      <c r="E136" s="8">
        <v>297.33877305240298</v>
      </c>
      <c r="F136" s="8">
        <v>13648.066416087</v>
      </c>
      <c r="G136" s="8">
        <v>76.981227038107406</v>
      </c>
      <c r="H136" s="8">
        <f t="shared" si="0"/>
        <v>14022.386416177511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32"/>
      <c r="B137" s="9" t="s">
        <v>145</v>
      </c>
      <c r="C137" s="8" t="s">
        <v>12</v>
      </c>
      <c r="D137" s="8">
        <v>608.55491193286002</v>
      </c>
      <c r="E137" s="8">
        <v>2924.5145351081801</v>
      </c>
      <c r="F137" s="8">
        <v>64234.243827111102</v>
      </c>
      <c r="G137" s="8">
        <v>6285.8759249135801</v>
      </c>
      <c r="H137" s="8">
        <f t="shared" si="0"/>
        <v>74053.189199065717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32"/>
      <c r="B138" s="9" t="s">
        <v>146</v>
      </c>
      <c r="C138" s="8" t="s">
        <v>12</v>
      </c>
      <c r="D138" s="8" t="s">
        <v>12</v>
      </c>
      <c r="E138" s="8" t="s">
        <v>12</v>
      </c>
      <c r="F138" s="8">
        <v>17445.944474349901</v>
      </c>
      <c r="G138" s="8">
        <v>117.870074317554</v>
      </c>
      <c r="H138" s="8">
        <f t="shared" si="0"/>
        <v>17563.814548667455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33"/>
      <c r="B139" s="9" t="s">
        <v>147</v>
      </c>
      <c r="C139" s="8" t="s">
        <v>12</v>
      </c>
      <c r="D139" s="8" t="s">
        <v>12</v>
      </c>
      <c r="E139" s="8" t="s">
        <v>12</v>
      </c>
      <c r="F139" s="8">
        <v>32303.637844863399</v>
      </c>
      <c r="G139" s="8">
        <v>1848.5085013478799</v>
      </c>
      <c r="H139" s="8">
        <f t="shared" si="0"/>
        <v>34152.146346211281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27" t="s">
        <v>148</v>
      </c>
      <c r="B140" s="28"/>
      <c r="C140" s="11">
        <f t="shared" ref="C140:G140" si="11">SUM(C124:C139)</f>
        <v>0</v>
      </c>
      <c r="D140" s="11">
        <f t="shared" si="11"/>
        <v>800.76991704362899</v>
      </c>
      <c r="E140" s="11">
        <f t="shared" si="11"/>
        <v>11521.886052422175</v>
      </c>
      <c r="F140" s="11">
        <f t="shared" si="11"/>
        <v>637309.89292236709</v>
      </c>
      <c r="G140" s="11">
        <f t="shared" si="11"/>
        <v>18039.365861540096</v>
      </c>
      <c r="H140" s="11">
        <f t="shared" si="0"/>
        <v>667671.91475337301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36" t="s">
        <v>149</v>
      </c>
      <c r="B141" s="14" t="s">
        <v>150</v>
      </c>
      <c r="C141" s="8" t="s">
        <v>12</v>
      </c>
      <c r="D141" s="8" t="s">
        <v>12</v>
      </c>
      <c r="E141" s="8" t="s">
        <v>12</v>
      </c>
      <c r="F141" s="8">
        <v>36680.531540080199</v>
      </c>
      <c r="G141" s="8">
        <v>924.66457138892099</v>
      </c>
      <c r="H141" s="8">
        <f t="shared" si="0"/>
        <v>37605.196111469122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37"/>
      <c r="B142" s="10" t="s">
        <v>151</v>
      </c>
      <c r="C142" s="8" t="s">
        <v>12</v>
      </c>
      <c r="D142" s="8" t="s">
        <v>12</v>
      </c>
      <c r="E142" s="8" t="s">
        <v>12</v>
      </c>
      <c r="F142" s="8">
        <v>100945.008106415</v>
      </c>
      <c r="G142" s="8">
        <v>3325.1126364925699</v>
      </c>
      <c r="H142" s="8">
        <f t="shared" si="0"/>
        <v>104270.12074290757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37"/>
      <c r="B143" s="10" t="s">
        <v>152</v>
      </c>
      <c r="C143" s="8" t="s">
        <v>12</v>
      </c>
      <c r="D143" s="8" t="s">
        <v>12</v>
      </c>
      <c r="E143" s="8" t="s">
        <v>12</v>
      </c>
      <c r="F143" s="8">
        <v>37254.617559764301</v>
      </c>
      <c r="G143" s="8">
        <v>2778.10325730765</v>
      </c>
      <c r="H143" s="8">
        <f t="shared" si="0"/>
        <v>40032.720817071953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37"/>
      <c r="B144" s="10" t="s">
        <v>153</v>
      </c>
      <c r="C144" s="8" t="s">
        <v>12</v>
      </c>
      <c r="D144" s="8" t="s">
        <v>12</v>
      </c>
      <c r="E144" s="8" t="s">
        <v>12</v>
      </c>
      <c r="F144" s="8">
        <v>55052.535729695701</v>
      </c>
      <c r="G144" s="8">
        <v>1043.86849648989</v>
      </c>
      <c r="H144" s="8">
        <f t="shared" si="0"/>
        <v>56096.404226185594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37"/>
      <c r="B145" s="10" t="s">
        <v>154</v>
      </c>
      <c r="C145" s="8" t="s">
        <v>12</v>
      </c>
      <c r="D145" s="8" t="s">
        <v>12</v>
      </c>
      <c r="E145" s="8" t="s">
        <v>12</v>
      </c>
      <c r="F145" s="8">
        <v>33037.873860831503</v>
      </c>
      <c r="G145" s="8">
        <v>927.91649951930503</v>
      </c>
      <c r="H145" s="8">
        <f t="shared" si="0"/>
        <v>33965.790360350809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37"/>
      <c r="B146" s="10" t="s">
        <v>155</v>
      </c>
      <c r="C146" s="8" t="s">
        <v>12</v>
      </c>
      <c r="D146" s="8" t="s">
        <v>12</v>
      </c>
      <c r="E146" s="8" t="s">
        <v>12</v>
      </c>
      <c r="F146" s="8">
        <v>54906.653422809402</v>
      </c>
      <c r="G146" s="8">
        <v>1861.36647433643</v>
      </c>
      <c r="H146" s="8">
        <f t="shared" si="0"/>
        <v>56768.01989714583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37"/>
      <c r="B147" s="10" t="s">
        <v>156</v>
      </c>
      <c r="C147" s="8" t="s">
        <v>12</v>
      </c>
      <c r="D147" s="8" t="s">
        <v>12</v>
      </c>
      <c r="E147" s="8" t="s">
        <v>12</v>
      </c>
      <c r="F147" s="8">
        <v>14306.2049503293</v>
      </c>
      <c r="G147" s="8">
        <v>518.64457070714104</v>
      </c>
      <c r="H147" s="8">
        <f t="shared" si="0"/>
        <v>14824.849521036442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37"/>
      <c r="B148" s="10" t="s">
        <v>157</v>
      </c>
      <c r="C148" s="8" t="s">
        <v>12</v>
      </c>
      <c r="D148" s="8" t="s">
        <v>12</v>
      </c>
      <c r="E148" s="8" t="s">
        <v>12</v>
      </c>
      <c r="F148" s="8">
        <v>34858.398133709597</v>
      </c>
      <c r="G148" s="8">
        <v>3022.6059727943898</v>
      </c>
      <c r="H148" s="8">
        <f t="shared" si="0"/>
        <v>37881.004106503984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37"/>
      <c r="B149" s="10" t="s">
        <v>158</v>
      </c>
      <c r="C149" s="8" t="s">
        <v>12</v>
      </c>
      <c r="D149" s="8" t="s">
        <v>12</v>
      </c>
      <c r="E149" s="8" t="s">
        <v>12</v>
      </c>
      <c r="F149" s="8">
        <v>27927.2629815133</v>
      </c>
      <c r="G149" s="8">
        <v>960.65076790537898</v>
      </c>
      <c r="H149" s="8">
        <f t="shared" si="0"/>
        <v>28887.91374941868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37"/>
      <c r="B150" s="10" t="s">
        <v>159</v>
      </c>
      <c r="C150" s="8" t="s">
        <v>12</v>
      </c>
      <c r="D150" s="8" t="s">
        <v>12</v>
      </c>
      <c r="E150" s="8" t="s">
        <v>12</v>
      </c>
      <c r="F150" s="8">
        <v>37020.649771352597</v>
      </c>
      <c r="G150" s="8">
        <v>586.91762152068804</v>
      </c>
      <c r="H150" s="8">
        <f t="shared" si="0"/>
        <v>37607.567392873287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37"/>
      <c r="B151" s="15" t="s">
        <v>160</v>
      </c>
      <c r="C151" s="8" t="s">
        <v>12</v>
      </c>
      <c r="D151" s="8" t="s">
        <v>12</v>
      </c>
      <c r="E151" s="8" t="s">
        <v>12</v>
      </c>
      <c r="F151" s="8">
        <v>79443.315154132797</v>
      </c>
      <c r="G151" s="8">
        <v>6711.2415048241301</v>
      </c>
      <c r="H151" s="8">
        <f t="shared" si="0"/>
        <v>86154.556658956921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37"/>
      <c r="B152" s="15" t="s">
        <v>161</v>
      </c>
      <c r="C152" s="8" t="s">
        <v>12</v>
      </c>
      <c r="D152" s="8" t="s">
        <v>12</v>
      </c>
      <c r="E152" s="8" t="s">
        <v>12</v>
      </c>
      <c r="F152" s="8">
        <v>42588.469810043804</v>
      </c>
      <c r="G152" s="8">
        <v>1368.3884472905099</v>
      </c>
      <c r="H152" s="8">
        <f t="shared" si="0"/>
        <v>43956.858257334316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37"/>
      <c r="B153" s="15" t="s">
        <v>162</v>
      </c>
      <c r="C153" s="8" t="s">
        <v>12</v>
      </c>
      <c r="D153" s="8" t="s">
        <v>12</v>
      </c>
      <c r="E153" s="8" t="s">
        <v>12</v>
      </c>
      <c r="F153" s="8">
        <v>56262.459350074801</v>
      </c>
      <c r="G153" s="8">
        <v>1309.6027415538899</v>
      </c>
      <c r="H153" s="8">
        <f t="shared" si="0"/>
        <v>57572.062091628693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27" t="s">
        <v>163</v>
      </c>
      <c r="B154" s="28"/>
      <c r="C154" s="11">
        <f t="shared" ref="C154:G154" si="12">SUM(C141:C153)</f>
        <v>0</v>
      </c>
      <c r="D154" s="11">
        <f t="shared" si="12"/>
        <v>0</v>
      </c>
      <c r="E154" s="11">
        <f t="shared" si="12"/>
        <v>0</v>
      </c>
      <c r="F154" s="11">
        <f t="shared" si="12"/>
        <v>610283.98037075216</v>
      </c>
      <c r="G154" s="11">
        <f t="shared" si="12"/>
        <v>25339.083562130891</v>
      </c>
      <c r="H154" s="11">
        <f t="shared" si="0"/>
        <v>635623.06393288309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31" t="s">
        <v>164</v>
      </c>
      <c r="B155" s="14" t="s">
        <v>165</v>
      </c>
      <c r="C155" s="8" t="s">
        <v>12</v>
      </c>
      <c r="D155" s="8" t="s">
        <v>12</v>
      </c>
      <c r="E155" s="8" t="s">
        <v>12</v>
      </c>
      <c r="F155" s="8">
        <v>37492.616784786398</v>
      </c>
      <c r="G155" s="8">
        <v>946.55275257219</v>
      </c>
      <c r="H155" s="8">
        <f t="shared" si="0"/>
        <v>38439.16953735859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32"/>
      <c r="B156" s="10" t="s">
        <v>28</v>
      </c>
      <c r="C156" s="8" t="s">
        <v>12</v>
      </c>
      <c r="D156" s="8" t="s">
        <v>12</v>
      </c>
      <c r="E156" s="8" t="s">
        <v>12</v>
      </c>
      <c r="F156" s="8">
        <v>14491.5190522548</v>
      </c>
      <c r="G156" s="8">
        <v>233.14461491663999</v>
      </c>
      <c r="H156" s="8">
        <f t="shared" si="0"/>
        <v>14724.66366717144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32"/>
      <c r="B157" s="10" t="s">
        <v>166</v>
      </c>
      <c r="C157" s="8" t="s">
        <v>12</v>
      </c>
      <c r="D157" s="8" t="s">
        <v>12</v>
      </c>
      <c r="E157" s="8" t="s">
        <v>12</v>
      </c>
      <c r="F157" s="8">
        <v>201183.308643347</v>
      </c>
      <c r="G157" s="8">
        <v>2639.9648625662799</v>
      </c>
      <c r="H157" s="8">
        <f t="shared" si="0"/>
        <v>203823.27350591327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32"/>
      <c r="B158" s="10" t="s">
        <v>167</v>
      </c>
      <c r="C158" s="8" t="s">
        <v>12</v>
      </c>
      <c r="D158" s="8" t="s">
        <v>12</v>
      </c>
      <c r="E158" s="8" t="s">
        <v>12</v>
      </c>
      <c r="F158" s="8">
        <v>99479.612901285102</v>
      </c>
      <c r="G158" s="8">
        <v>1273.3896056674901</v>
      </c>
      <c r="H158" s="8">
        <f t="shared" si="0"/>
        <v>100753.00250695259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32"/>
      <c r="B159" s="10" t="s">
        <v>168</v>
      </c>
      <c r="C159" s="8" t="s">
        <v>12</v>
      </c>
      <c r="D159" s="8" t="s">
        <v>12</v>
      </c>
      <c r="E159" s="8" t="s">
        <v>12</v>
      </c>
      <c r="F159" s="8">
        <v>90118.450128271696</v>
      </c>
      <c r="G159" s="8">
        <v>2906.1795145822298</v>
      </c>
      <c r="H159" s="8">
        <f t="shared" si="0"/>
        <v>93024.629642853921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32"/>
      <c r="B160" s="10" t="s">
        <v>169</v>
      </c>
      <c r="C160" s="8" t="s">
        <v>12</v>
      </c>
      <c r="D160" s="8" t="s">
        <v>12</v>
      </c>
      <c r="E160" s="8" t="s">
        <v>12</v>
      </c>
      <c r="F160" s="8">
        <v>30803.0555934082</v>
      </c>
      <c r="G160" s="8">
        <v>2292.8540769792198</v>
      </c>
      <c r="H160" s="8">
        <f t="shared" si="0"/>
        <v>33095.909670387424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32"/>
      <c r="B161" s="10" t="s">
        <v>170</v>
      </c>
      <c r="C161" s="8" t="s">
        <v>12</v>
      </c>
      <c r="D161" s="8" t="s">
        <v>12</v>
      </c>
      <c r="E161" s="8" t="s">
        <v>12</v>
      </c>
      <c r="F161" s="8">
        <v>4670.9131574118001</v>
      </c>
      <c r="G161" s="8">
        <v>370.07678452027397</v>
      </c>
      <c r="H161" s="8">
        <f t="shared" si="0"/>
        <v>5040.9899419320736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32"/>
      <c r="B162" s="10" t="s">
        <v>171</v>
      </c>
      <c r="C162" s="8" t="s">
        <v>12</v>
      </c>
      <c r="D162" s="8" t="s">
        <v>12</v>
      </c>
      <c r="E162" s="8" t="s">
        <v>12</v>
      </c>
      <c r="F162" s="8">
        <v>59338.353727602902</v>
      </c>
      <c r="G162" s="8">
        <v>1641.7672402466001</v>
      </c>
      <c r="H162" s="8">
        <f t="shared" si="0"/>
        <v>60980.1209678495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32"/>
      <c r="B163" s="10" t="s">
        <v>172</v>
      </c>
      <c r="C163" s="8" t="s">
        <v>12</v>
      </c>
      <c r="D163" s="8" t="s">
        <v>12</v>
      </c>
      <c r="E163" s="8" t="s">
        <v>12</v>
      </c>
      <c r="F163" s="8">
        <v>19494.454031766101</v>
      </c>
      <c r="G163" s="8">
        <v>222.60231981607899</v>
      </c>
      <c r="H163" s="8">
        <f t="shared" si="0"/>
        <v>19717.056351582181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32"/>
      <c r="B164" s="10" t="s">
        <v>173</v>
      </c>
      <c r="C164" s="8" t="s">
        <v>12</v>
      </c>
      <c r="D164" s="8" t="s">
        <v>12</v>
      </c>
      <c r="E164" s="8" t="s">
        <v>12</v>
      </c>
      <c r="F164" s="8">
        <v>12115.4719178962</v>
      </c>
      <c r="G164" s="8">
        <v>4312.0497390156097</v>
      </c>
      <c r="H164" s="8">
        <f t="shared" si="0"/>
        <v>16427.521656911809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32"/>
      <c r="B165" s="10" t="s">
        <v>174</v>
      </c>
      <c r="C165" s="8" t="s">
        <v>12</v>
      </c>
      <c r="D165" s="8" t="s">
        <v>12</v>
      </c>
      <c r="E165" s="8" t="s">
        <v>12</v>
      </c>
      <c r="F165" s="8">
        <v>31311.194836584</v>
      </c>
      <c r="G165" s="8">
        <v>1942.51112227263</v>
      </c>
      <c r="H165" s="8">
        <f t="shared" si="0"/>
        <v>33253.705958856634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32"/>
      <c r="B166" s="10" t="s">
        <v>140</v>
      </c>
      <c r="C166" s="8" t="s">
        <v>12</v>
      </c>
      <c r="D166" s="8" t="s">
        <v>12</v>
      </c>
      <c r="E166" s="8" t="s">
        <v>12</v>
      </c>
      <c r="F166" s="8">
        <v>23280.531615083499</v>
      </c>
      <c r="G166" s="8">
        <v>325.96959275250902</v>
      </c>
      <c r="H166" s="8">
        <f t="shared" si="0"/>
        <v>23606.501207836009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32"/>
      <c r="B167" s="10" t="s">
        <v>175</v>
      </c>
      <c r="C167" s="8" t="s">
        <v>12</v>
      </c>
      <c r="D167" s="8" t="s">
        <v>12</v>
      </c>
      <c r="E167" s="8" t="s">
        <v>12</v>
      </c>
      <c r="F167" s="8">
        <v>78917.212833260099</v>
      </c>
      <c r="G167" s="8">
        <v>1335.6735964693401</v>
      </c>
      <c r="H167" s="8">
        <f t="shared" si="0"/>
        <v>80252.886429729435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32"/>
      <c r="B168" s="10" t="s">
        <v>176</v>
      </c>
      <c r="C168" s="8" t="s">
        <v>12</v>
      </c>
      <c r="D168" s="8" t="s">
        <v>12</v>
      </c>
      <c r="E168" s="8" t="s">
        <v>12</v>
      </c>
      <c r="F168" s="8">
        <v>108957.905210521</v>
      </c>
      <c r="G168" s="8">
        <v>14172.290660798</v>
      </c>
      <c r="H168" s="8">
        <f t="shared" si="0"/>
        <v>123130.195871319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32"/>
      <c r="B169" s="10" t="s">
        <v>177</v>
      </c>
      <c r="C169" s="8" t="s">
        <v>12</v>
      </c>
      <c r="D169" s="8" t="s">
        <v>12</v>
      </c>
      <c r="E169" s="8" t="s">
        <v>12</v>
      </c>
      <c r="F169" s="8">
        <v>39851.904009621801</v>
      </c>
      <c r="G169" s="8">
        <v>488.92154846093098</v>
      </c>
      <c r="H169" s="8">
        <f t="shared" si="0"/>
        <v>40340.825558082732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32"/>
      <c r="B170" s="10" t="s">
        <v>178</v>
      </c>
      <c r="C170" s="8" t="s">
        <v>12</v>
      </c>
      <c r="D170" s="8" t="s">
        <v>12</v>
      </c>
      <c r="E170" s="8" t="s">
        <v>12</v>
      </c>
      <c r="F170" s="8">
        <v>52232.586496490003</v>
      </c>
      <c r="G170" s="8">
        <v>3910.3798445769498</v>
      </c>
      <c r="H170" s="8">
        <f t="shared" si="0"/>
        <v>56142.966341066953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32"/>
      <c r="B171" s="9" t="s">
        <v>179</v>
      </c>
      <c r="C171" s="8" t="s">
        <v>12</v>
      </c>
      <c r="D171" s="8" t="s">
        <v>12</v>
      </c>
      <c r="E171" s="8" t="s">
        <v>12</v>
      </c>
      <c r="F171" s="8">
        <v>4191.7544060893897</v>
      </c>
      <c r="G171" s="8">
        <v>524.00841742498994</v>
      </c>
      <c r="H171" s="8">
        <f t="shared" si="0"/>
        <v>4715.7628235143793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32"/>
      <c r="B172" s="16" t="s">
        <v>180</v>
      </c>
      <c r="C172" s="8" t="s">
        <v>12</v>
      </c>
      <c r="D172" s="8" t="s">
        <v>12</v>
      </c>
      <c r="E172" s="8" t="s">
        <v>12</v>
      </c>
      <c r="F172" s="8">
        <v>22252.3750577514</v>
      </c>
      <c r="G172" s="8">
        <v>681.77551133696295</v>
      </c>
      <c r="H172" s="8">
        <f t="shared" si="0"/>
        <v>22934.150569088364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32"/>
      <c r="B173" s="16" t="s">
        <v>181</v>
      </c>
      <c r="C173" s="8" t="s">
        <v>12</v>
      </c>
      <c r="D173" s="8" t="s">
        <v>12</v>
      </c>
      <c r="E173" s="8" t="s">
        <v>12</v>
      </c>
      <c r="F173" s="8">
        <v>48727.649403200703</v>
      </c>
      <c r="G173" s="8">
        <v>1924.70525935451</v>
      </c>
      <c r="H173" s="8">
        <f t="shared" si="0"/>
        <v>50652.354662555212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32"/>
      <c r="B174" s="16" t="s">
        <v>182</v>
      </c>
      <c r="C174" s="8" t="s">
        <v>12</v>
      </c>
      <c r="D174" s="8" t="s">
        <v>12</v>
      </c>
      <c r="E174" s="8" t="s">
        <v>12</v>
      </c>
      <c r="F174" s="8">
        <v>64762.114501911397</v>
      </c>
      <c r="G174" s="8">
        <v>541.82467744039502</v>
      </c>
      <c r="H174" s="8">
        <f t="shared" si="0"/>
        <v>65303.939179351793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32"/>
      <c r="B175" s="9" t="s">
        <v>183</v>
      </c>
      <c r="C175" s="8" t="s">
        <v>12</v>
      </c>
      <c r="D175" s="8" t="s">
        <v>12</v>
      </c>
      <c r="E175" s="8" t="s">
        <v>12</v>
      </c>
      <c r="F175" s="8">
        <v>47969.137516446397</v>
      </c>
      <c r="G175" s="8">
        <v>2709.50605586643</v>
      </c>
      <c r="H175" s="8">
        <f t="shared" si="0"/>
        <v>50678.643572312823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33"/>
      <c r="B176" s="9" t="s">
        <v>184</v>
      </c>
      <c r="C176" s="8" t="s">
        <v>12</v>
      </c>
      <c r="D176" s="8" t="s">
        <v>12</v>
      </c>
      <c r="E176" s="8" t="s">
        <v>12</v>
      </c>
      <c r="F176" s="8">
        <v>34822.520717976098</v>
      </c>
      <c r="G176" s="8">
        <v>2607.44351975483</v>
      </c>
      <c r="H176" s="8">
        <f t="shared" si="0"/>
        <v>37429.964237730928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27" t="s">
        <v>185</v>
      </c>
      <c r="B177" s="28"/>
      <c r="C177" s="11">
        <f t="shared" ref="C177:G177" si="13">SUM(C155:C176)</f>
        <v>0</v>
      </c>
      <c r="D177" s="11">
        <f t="shared" si="13"/>
        <v>0</v>
      </c>
      <c r="E177" s="11">
        <f t="shared" si="13"/>
        <v>0</v>
      </c>
      <c r="F177" s="11">
        <f t="shared" si="13"/>
        <v>1126464.6425429662</v>
      </c>
      <c r="G177" s="11">
        <f t="shared" si="13"/>
        <v>48003.591317391096</v>
      </c>
      <c r="H177" s="11">
        <f t="shared" si="0"/>
        <v>1174468.2338603572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31" t="s">
        <v>186</v>
      </c>
      <c r="B178" s="14" t="s">
        <v>187</v>
      </c>
      <c r="C178" s="8" t="s">
        <v>12</v>
      </c>
      <c r="D178" s="8" t="s">
        <v>12</v>
      </c>
      <c r="E178" s="8" t="s">
        <v>12</v>
      </c>
      <c r="F178" s="8">
        <v>66642.884524011693</v>
      </c>
      <c r="G178" s="8">
        <v>3819.4267976862702</v>
      </c>
      <c r="H178" s="8">
        <f t="shared" si="0"/>
        <v>70462.311321697969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32"/>
      <c r="B179" s="10" t="s">
        <v>188</v>
      </c>
      <c r="C179" s="8" t="s">
        <v>12</v>
      </c>
      <c r="D179" s="8" t="s">
        <v>12</v>
      </c>
      <c r="E179" s="8" t="s">
        <v>12</v>
      </c>
      <c r="F179" s="8">
        <v>30316.636033564198</v>
      </c>
      <c r="G179" s="8">
        <v>1025.8715203668401</v>
      </c>
      <c r="H179" s="8">
        <f t="shared" si="0"/>
        <v>31342.507553931038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32"/>
      <c r="B180" s="10" t="s">
        <v>189</v>
      </c>
      <c r="C180" s="8" t="s">
        <v>12</v>
      </c>
      <c r="D180" s="8" t="s">
        <v>12</v>
      </c>
      <c r="E180" s="8" t="s">
        <v>12</v>
      </c>
      <c r="F180" s="8">
        <v>54951.275868120902</v>
      </c>
      <c r="G180" s="8">
        <v>4507.6186854814196</v>
      </c>
      <c r="H180" s="8">
        <f t="shared" si="0"/>
        <v>59458.894553602324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32"/>
      <c r="B181" s="10" t="s">
        <v>190</v>
      </c>
      <c r="C181" s="8" t="s">
        <v>12</v>
      </c>
      <c r="D181" s="8" t="s">
        <v>12</v>
      </c>
      <c r="E181" s="8" t="s">
        <v>12</v>
      </c>
      <c r="F181" s="8">
        <v>11906.4173168249</v>
      </c>
      <c r="G181" s="8">
        <v>1112.71169660191</v>
      </c>
      <c r="H181" s="8">
        <f t="shared" si="0"/>
        <v>13019.129013426809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32"/>
      <c r="B182" s="10" t="s">
        <v>191</v>
      </c>
      <c r="C182" s="8" t="s">
        <v>12</v>
      </c>
      <c r="D182" s="8" t="s">
        <v>12</v>
      </c>
      <c r="E182" s="8" t="s">
        <v>12</v>
      </c>
      <c r="F182" s="8">
        <v>65303.049398934199</v>
      </c>
      <c r="G182" s="8">
        <v>6077.1818715131203</v>
      </c>
      <c r="H182" s="8">
        <f t="shared" si="0"/>
        <v>71380.231270447315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32"/>
      <c r="B183" s="10" t="s">
        <v>192</v>
      </c>
      <c r="C183" s="8" t="s">
        <v>12</v>
      </c>
      <c r="D183" s="8" t="s">
        <v>12</v>
      </c>
      <c r="E183" s="8" t="s">
        <v>12</v>
      </c>
      <c r="F183" s="8">
        <v>8027.8061715675403</v>
      </c>
      <c r="G183" s="8">
        <v>736.30153131107204</v>
      </c>
      <c r="H183" s="8">
        <f t="shared" si="0"/>
        <v>8764.1077028786131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32"/>
      <c r="B184" s="10" t="s">
        <v>193</v>
      </c>
      <c r="C184" s="8" t="s">
        <v>12</v>
      </c>
      <c r="D184" s="8" t="s">
        <v>12</v>
      </c>
      <c r="E184" s="8" t="s">
        <v>12</v>
      </c>
      <c r="F184" s="8">
        <v>37103.058924880701</v>
      </c>
      <c r="G184" s="8">
        <v>3589.2566810358899</v>
      </c>
      <c r="H184" s="8">
        <f t="shared" si="0"/>
        <v>40692.315605916592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32"/>
      <c r="B185" s="10" t="s">
        <v>194</v>
      </c>
      <c r="C185" s="8" t="s">
        <v>12</v>
      </c>
      <c r="D185" s="8" t="s">
        <v>12</v>
      </c>
      <c r="E185" s="8" t="s">
        <v>12</v>
      </c>
      <c r="F185" s="8">
        <v>23444.036049129401</v>
      </c>
      <c r="G185" s="8">
        <v>1189.9260378500001</v>
      </c>
      <c r="H185" s="8">
        <f t="shared" si="0"/>
        <v>24633.962086979402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32"/>
      <c r="B186" s="10" t="s">
        <v>195</v>
      </c>
      <c r="C186" s="8" t="s">
        <v>12</v>
      </c>
      <c r="D186" s="8" t="s">
        <v>12</v>
      </c>
      <c r="E186" s="8" t="s">
        <v>12</v>
      </c>
      <c r="F186" s="8">
        <v>36217.840791652998</v>
      </c>
      <c r="G186" s="8">
        <v>2601.5738349937801</v>
      </c>
      <c r="H186" s="8">
        <f t="shared" si="0"/>
        <v>38819.41462664678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32"/>
      <c r="B187" s="9" t="s">
        <v>196</v>
      </c>
      <c r="C187" s="8" t="s">
        <v>12</v>
      </c>
      <c r="D187" s="8" t="s">
        <v>12</v>
      </c>
      <c r="E187" s="8" t="s">
        <v>12</v>
      </c>
      <c r="F187" s="8">
        <v>33060.683334216897</v>
      </c>
      <c r="G187" s="8">
        <v>2260.4798451091601</v>
      </c>
      <c r="H187" s="8">
        <f t="shared" si="0"/>
        <v>35321.16317932606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32"/>
      <c r="B188" s="9" t="s">
        <v>197</v>
      </c>
      <c r="C188" s="8" t="s">
        <v>12</v>
      </c>
      <c r="D188" s="8" t="s">
        <v>12</v>
      </c>
      <c r="E188" s="8" t="s">
        <v>12</v>
      </c>
      <c r="F188" s="8">
        <v>46420.732828736902</v>
      </c>
      <c r="G188" s="8">
        <v>8959.3968067279802</v>
      </c>
      <c r="H188" s="8">
        <f t="shared" si="0"/>
        <v>55380.12963546488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32"/>
      <c r="B189" s="10" t="s">
        <v>198</v>
      </c>
      <c r="C189" s="8" t="s">
        <v>12</v>
      </c>
      <c r="D189" s="8" t="s">
        <v>12</v>
      </c>
      <c r="E189" s="8" t="s">
        <v>12</v>
      </c>
      <c r="F189" s="8">
        <v>19855.941679194901</v>
      </c>
      <c r="G189" s="8">
        <v>3478.1145921909902</v>
      </c>
      <c r="H189" s="8">
        <f t="shared" si="0"/>
        <v>23334.056271385889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27" t="s">
        <v>199</v>
      </c>
      <c r="B190" s="28"/>
      <c r="C190" s="11">
        <f t="shared" ref="C190:G190" si="14">SUM(C178:C189)</f>
        <v>0</v>
      </c>
      <c r="D190" s="11">
        <f t="shared" si="14"/>
        <v>0</v>
      </c>
      <c r="E190" s="11">
        <f t="shared" si="14"/>
        <v>0</v>
      </c>
      <c r="F190" s="11">
        <f t="shared" si="14"/>
        <v>433250.36292083521</v>
      </c>
      <c r="G190" s="11">
        <f t="shared" si="14"/>
        <v>39357.85990086844</v>
      </c>
      <c r="H190" s="11">
        <f t="shared" si="0"/>
        <v>472608.22282170365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31" t="s">
        <v>200</v>
      </c>
      <c r="B191" s="12" t="s">
        <v>201</v>
      </c>
      <c r="C191" s="8" t="s">
        <v>12</v>
      </c>
      <c r="D191" s="8" t="s">
        <v>12</v>
      </c>
      <c r="E191" s="8" t="s">
        <v>12</v>
      </c>
      <c r="F191" s="8">
        <v>27277.901419756101</v>
      </c>
      <c r="G191" s="8">
        <v>2098.5945568433199</v>
      </c>
      <c r="H191" s="8">
        <f t="shared" si="0"/>
        <v>29376.495976599421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32"/>
      <c r="B192" s="9" t="s">
        <v>202</v>
      </c>
      <c r="C192" s="8" t="s">
        <v>12</v>
      </c>
      <c r="D192" s="8" t="s">
        <v>12</v>
      </c>
      <c r="E192" s="8" t="s">
        <v>12</v>
      </c>
      <c r="F192" s="8">
        <v>11465.230921476599</v>
      </c>
      <c r="G192" s="8">
        <v>935.82211763907003</v>
      </c>
      <c r="H192" s="8">
        <f t="shared" si="0"/>
        <v>12401.05303911567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32"/>
      <c r="B193" s="16" t="s">
        <v>203</v>
      </c>
      <c r="C193" s="8" t="s">
        <v>12</v>
      </c>
      <c r="D193" s="8" t="s">
        <v>12</v>
      </c>
      <c r="E193" s="8" t="s">
        <v>12</v>
      </c>
      <c r="F193" s="8">
        <v>7632.73013580313</v>
      </c>
      <c r="G193" s="8">
        <v>2057.67233158511</v>
      </c>
      <c r="H193" s="8">
        <f t="shared" si="0"/>
        <v>9690.4024673882395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32"/>
      <c r="B194" s="16" t="s">
        <v>204</v>
      </c>
      <c r="C194" s="8" t="s">
        <v>12</v>
      </c>
      <c r="D194" s="8" t="s">
        <v>12</v>
      </c>
      <c r="E194" s="8" t="s">
        <v>12</v>
      </c>
      <c r="F194" s="8">
        <v>9738.0296939705495</v>
      </c>
      <c r="G194" s="8">
        <v>1170.9076357180099</v>
      </c>
      <c r="H194" s="8">
        <f t="shared" si="0"/>
        <v>10908.937329688559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33"/>
      <c r="B195" s="16" t="s">
        <v>205</v>
      </c>
      <c r="C195" s="8" t="s">
        <v>12</v>
      </c>
      <c r="D195" s="8" t="s">
        <v>12</v>
      </c>
      <c r="E195" s="8" t="s">
        <v>12</v>
      </c>
      <c r="F195" s="8">
        <v>69267.673544294201</v>
      </c>
      <c r="G195" s="8">
        <v>11681.470131243201</v>
      </c>
      <c r="H195" s="8">
        <f t="shared" si="0"/>
        <v>80949.143675537402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27" t="s">
        <v>206</v>
      </c>
      <c r="B196" s="28"/>
      <c r="C196" s="11">
        <f t="shared" ref="C196:G196" si="15">SUM(C191:C195)</f>
        <v>0</v>
      </c>
      <c r="D196" s="11">
        <f t="shared" si="15"/>
        <v>0</v>
      </c>
      <c r="E196" s="11">
        <f t="shared" si="15"/>
        <v>0</v>
      </c>
      <c r="F196" s="11">
        <f t="shared" si="15"/>
        <v>125381.56571530059</v>
      </c>
      <c r="G196" s="11">
        <f t="shared" si="15"/>
        <v>17944.466773028711</v>
      </c>
      <c r="H196" s="11">
        <f t="shared" si="0"/>
        <v>143326.03248832931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38" t="s">
        <v>207</v>
      </c>
      <c r="B197" s="17" t="s">
        <v>208</v>
      </c>
      <c r="C197" s="8" t="s">
        <v>12</v>
      </c>
      <c r="D197" s="8" t="s">
        <v>12</v>
      </c>
      <c r="E197" s="8" t="s">
        <v>12</v>
      </c>
      <c r="F197" s="8">
        <v>43.744597700638998</v>
      </c>
      <c r="G197" s="8">
        <v>987.05698038181595</v>
      </c>
      <c r="H197" s="8">
        <f t="shared" si="0"/>
        <v>1030.8015780824549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39"/>
      <c r="B198" s="18" t="s">
        <v>209</v>
      </c>
      <c r="C198" s="8" t="s">
        <v>12</v>
      </c>
      <c r="D198" s="8" t="s">
        <v>12</v>
      </c>
      <c r="E198" s="8" t="s">
        <v>12</v>
      </c>
      <c r="F198" s="8">
        <v>107580.598992375</v>
      </c>
      <c r="G198" s="8">
        <v>13358.567243020299</v>
      </c>
      <c r="H198" s="8">
        <f t="shared" si="0"/>
        <v>120939.1662353953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39"/>
      <c r="B199" s="18" t="s">
        <v>210</v>
      </c>
      <c r="C199" s="8" t="s">
        <v>12</v>
      </c>
      <c r="D199" s="8" t="s">
        <v>12</v>
      </c>
      <c r="E199" s="8" t="s">
        <v>12</v>
      </c>
      <c r="F199" s="8">
        <v>77738.878032090404</v>
      </c>
      <c r="G199" s="8">
        <v>6007.3780733598696</v>
      </c>
      <c r="H199" s="8">
        <f t="shared" si="0"/>
        <v>83746.256105450273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39"/>
      <c r="B200" s="18" t="s">
        <v>211</v>
      </c>
      <c r="C200" s="8" t="s">
        <v>12</v>
      </c>
      <c r="D200" s="8" t="s">
        <v>12</v>
      </c>
      <c r="E200" s="8" t="s">
        <v>12</v>
      </c>
      <c r="F200" s="8">
        <v>42009.503810042203</v>
      </c>
      <c r="G200" s="8">
        <v>3397.04394896144</v>
      </c>
      <c r="H200" s="8">
        <f t="shared" si="0"/>
        <v>45406.547759003646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27" t="s">
        <v>212</v>
      </c>
      <c r="B201" s="28"/>
      <c r="C201" s="11">
        <f t="shared" ref="C201:G201" si="16">SUM(C197:C200)</f>
        <v>0</v>
      </c>
      <c r="D201" s="11">
        <f t="shared" si="16"/>
        <v>0</v>
      </c>
      <c r="E201" s="11">
        <f t="shared" si="16"/>
        <v>0</v>
      </c>
      <c r="F201" s="11">
        <f t="shared" si="16"/>
        <v>227372.72543220824</v>
      </c>
      <c r="G201" s="11">
        <f t="shared" si="16"/>
        <v>23750.046245723424</v>
      </c>
      <c r="H201" s="11">
        <f t="shared" si="0"/>
        <v>251122.77167793165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 customHeight="1">
      <c r="A202" s="31" t="s">
        <v>213</v>
      </c>
      <c r="B202" s="14" t="s">
        <v>214</v>
      </c>
      <c r="C202" s="8" t="s">
        <v>12</v>
      </c>
      <c r="D202" s="8" t="s">
        <v>12</v>
      </c>
      <c r="E202" s="8" t="s">
        <v>12</v>
      </c>
      <c r="F202" s="8">
        <v>17024.787584858201</v>
      </c>
      <c r="G202" s="8">
        <v>1410.1417512258499</v>
      </c>
      <c r="H202" s="8">
        <f t="shared" si="0"/>
        <v>18434.929336084049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 customHeight="1">
      <c r="A203" s="32"/>
      <c r="B203" s="18" t="s">
        <v>215</v>
      </c>
      <c r="C203" s="8" t="s">
        <v>12</v>
      </c>
      <c r="D203" s="8" t="s">
        <v>12</v>
      </c>
      <c r="E203" s="8" t="s">
        <v>12</v>
      </c>
      <c r="F203" s="8">
        <v>13676.495020491</v>
      </c>
      <c r="G203" s="8">
        <v>3028.65844248045</v>
      </c>
      <c r="H203" s="8">
        <f t="shared" si="0"/>
        <v>16705.153462971452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 customHeight="1">
      <c r="A204" s="32"/>
      <c r="B204" s="18" t="s">
        <v>213</v>
      </c>
      <c r="C204" s="8" t="s">
        <v>12</v>
      </c>
      <c r="D204" s="8" t="s">
        <v>12</v>
      </c>
      <c r="E204" s="8" t="s">
        <v>12</v>
      </c>
      <c r="F204" s="8">
        <v>99734.631349458999</v>
      </c>
      <c r="G204" s="8">
        <v>13894.375429219401</v>
      </c>
      <c r="H204" s="8">
        <f t="shared" si="0"/>
        <v>113629.00677867841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 customHeight="1">
      <c r="A205" s="33"/>
      <c r="B205" s="18" t="s">
        <v>216</v>
      </c>
      <c r="C205" s="8" t="s">
        <v>12</v>
      </c>
      <c r="D205" s="8" t="s">
        <v>12</v>
      </c>
      <c r="E205" s="8" t="s">
        <v>12</v>
      </c>
      <c r="F205" s="8">
        <v>13657.335380688501</v>
      </c>
      <c r="G205" s="8">
        <v>722.84946572845695</v>
      </c>
      <c r="H205" s="8">
        <f t="shared" si="0"/>
        <v>14380.184846416958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27" t="s">
        <v>217</v>
      </c>
      <c r="B206" s="28"/>
      <c r="C206" s="11">
        <f t="shared" ref="C206:G206" si="17">SUM(C202:C205)</f>
        <v>0</v>
      </c>
      <c r="D206" s="11">
        <f t="shared" si="17"/>
        <v>0</v>
      </c>
      <c r="E206" s="11">
        <f t="shared" si="17"/>
        <v>0</v>
      </c>
      <c r="F206" s="11">
        <f t="shared" si="17"/>
        <v>144093.24933549672</v>
      </c>
      <c r="G206" s="11">
        <f t="shared" si="17"/>
        <v>19056.025088654158</v>
      </c>
      <c r="H206" s="11">
        <f t="shared" si="0"/>
        <v>163149.27442415088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31" t="s">
        <v>177</v>
      </c>
      <c r="B207" s="14" t="s">
        <v>218</v>
      </c>
      <c r="C207" s="8" t="s">
        <v>12</v>
      </c>
      <c r="D207" s="8">
        <v>2118.7075154132399</v>
      </c>
      <c r="E207" s="8">
        <v>17433.347435542299</v>
      </c>
      <c r="F207" s="8">
        <v>29381.4456181526</v>
      </c>
      <c r="G207" s="8">
        <v>2704.4640360195599</v>
      </c>
      <c r="H207" s="8">
        <f t="shared" si="0"/>
        <v>51637.964605127701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32"/>
      <c r="B208" s="9" t="s">
        <v>219</v>
      </c>
      <c r="C208" s="8" t="s">
        <v>12</v>
      </c>
      <c r="D208" s="8">
        <v>8492.0792510601405</v>
      </c>
      <c r="E208" s="8">
        <v>30887.804650986</v>
      </c>
      <c r="F208" s="8">
        <v>133124.34472988499</v>
      </c>
      <c r="G208" s="8">
        <v>34118.319390873003</v>
      </c>
      <c r="H208" s="8">
        <f t="shared" si="0"/>
        <v>206622.54802280414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32"/>
      <c r="B209" s="9" t="s">
        <v>220</v>
      </c>
      <c r="C209" s="8" t="s">
        <v>12</v>
      </c>
      <c r="D209" s="8" t="s">
        <v>12</v>
      </c>
      <c r="E209" s="8">
        <v>1124.5397635921499</v>
      </c>
      <c r="F209" s="8">
        <v>41746.829983222</v>
      </c>
      <c r="G209" s="8">
        <v>2267.6181354965001</v>
      </c>
      <c r="H209" s="8">
        <f t="shared" si="0"/>
        <v>45138.987882310648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32"/>
      <c r="B210" s="9" t="s">
        <v>221</v>
      </c>
      <c r="C210" s="8" t="s">
        <v>12</v>
      </c>
      <c r="D210" s="8">
        <v>3199.0612097449498</v>
      </c>
      <c r="E210" s="8">
        <v>7491.3267145645495</v>
      </c>
      <c r="F210" s="8">
        <v>14532.5270972329</v>
      </c>
      <c r="G210" s="8">
        <v>683.55075574918305</v>
      </c>
      <c r="H210" s="8">
        <f t="shared" si="0"/>
        <v>25906.465777291585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32"/>
      <c r="B211" s="9" t="s">
        <v>222</v>
      </c>
      <c r="C211" s="8" t="s">
        <v>12</v>
      </c>
      <c r="D211" s="8" t="s">
        <v>12</v>
      </c>
      <c r="E211" s="8" t="s">
        <v>12</v>
      </c>
      <c r="F211" s="8">
        <v>55139.717015162198</v>
      </c>
      <c r="G211" s="8">
        <v>757.83211387301697</v>
      </c>
      <c r="H211" s="8">
        <f t="shared" si="0"/>
        <v>55897.549129035215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32"/>
      <c r="B212" s="9" t="s">
        <v>223</v>
      </c>
      <c r="C212" s="8" t="s">
        <v>12</v>
      </c>
      <c r="D212" s="8" t="s">
        <v>12</v>
      </c>
      <c r="E212" s="8" t="s">
        <v>12</v>
      </c>
      <c r="F212" s="8">
        <v>66409.176797178996</v>
      </c>
      <c r="G212" s="8">
        <v>2777.0681120223899</v>
      </c>
      <c r="H212" s="8">
        <f t="shared" si="0"/>
        <v>69186.244909201385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32"/>
      <c r="B213" s="9" t="s">
        <v>224</v>
      </c>
      <c r="C213" s="8" t="s">
        <v>12</v>
      </c>
      <c r="D213" s="8">
        <v>64.395985162309401</v>
      </c>
      <c r="E213" s="8">
        <v>5136.8985043593402</v>
      </c>
      <c r="F213" s="8">
        <v>2197.51027258964</v>
      </c>
      <c r="G213" s="8">
        <v>3785.7696595643301</v>
      </c>
      <c r="H213" s="8">
        <f t="shared" si="0"/>
        <v>11184.574421675619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33"/>
      <c r="B214" s="9" t="s">
        <v>225</v>
      </c>
      <c r="C214" s="8" t="s">
        <v>12</v>
      </c>
      <c r="D214" s="8" t="s">
        <v>12</v>
      </c>
      <c r="E214" s="8" t="s">
        <v>12</v>
      </c>
      <c r="F214" s="8">
        <v>52969.928240474197</v>
      </c>
      <c r="G214" s="8">
        <v>1016.08452677357</v>
      </c>
      <c r="H214" s="8">
        <f t="shared" si="0"/>
        <v>53986.012767247768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27" t="s">
        <v>226</v>
      </c>
      <c r="B215" s="28"/>
      <c r="C215" s="11">
        <f t="shared" ref="C215:G215" si="18">SUM(C207:C214)</f>
        <v>0</v>
      </c>
      <c r="D215" s="11">
        <f t="shared" si="18"/>
        <v>13874.24396138064</v>
      </c>
      <c r="E215" s="11">
        <f t="shared" si="18"/>
        <v>62073.917069044335</v>
      </c>
      <c r="F215" s="11">
        <f t="shared" si="18"/>
        <v>395501.47975389747</v>
      </c>
      <c r="G215" s="11">
        <f t="shared" si="18"/>
        <v>48110.706730371552</v>
      </c>
      <c r="H215" s="11">
        <f t="shared" si="0"/>
        <v>519560.34751469403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31" t="s">
        <v>227</v>
      </c>
      <c r="B216" s="12" t="s">
        <v>228</v>
      </c>
      <c r="C216" s="8" t="s">
        <v>12</v>
      </c>
      <c r="D216" s="8" t="s">
        <v>12</v>
      </c>
      <c r="E216" s="8" t="s">
        <v>12</v>
      </c>
      <c r="F216" s="8">
        <v>1222.9379430608201</v>
      </c>
      <c r="G216" s="8">
        <v>1304.57933138674</v>
      </c>
      <c r="H216" s="8">
        <f t="shared" si="0"/>
        <v>2527.5172744475603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32"/>
      <c r="B217" s="9" t="s">
        <v>229</v>
      </c>
      <c r="C217" s="8" t="s">
        <v>12</v>
      </c>
      <c r="D217" s="8" t="s">
        <v>12</v>
      </c>
      <c r="E217" s="8" t="s">
        <v>12</v>
      </c>
      <c r="F217" s="8">
        <v>4577.5330963854503</v>
      </c>
      <c r="G217" s="8">
        <v>1971.2049464082399</v>
      </c>
      <c r="H217" s="8">
        <f t="shared" si="0"/>
        <v>6548.7380427936905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33"/>
      <c r="B218" s="9" t="s">
        <v>227</v>
      </c>
      <c r="C218" s="8" t="s">
        <v>12</v>
      </c>
      <c r="D218" s="8" t="s">
        <v>12</v>
      </c>
      <c r="E218" s="8" t="s">
        <v>12</v>
      </c>
      <c r="F218" s="8">
        <v>209966.84391058001</v>
      </c>
      <c r="G218" s="8">
        <v>15456.085613375501</v>
      </c>
      <c r="H218" s="8">
        <f t="shared" si="0"/>
        <v>225422.92952395551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27" t="s">
        <v>230</v>
      </c>
      <c r="B219" s="28"/>
      <c r="C219" s="11">
        <f t="shared" ref="C219:G219" si="19">SUM(C216:C218)</f>
        <v>0</v>
      </c>
      <c r="D219" s="11">
        <f t="shared" si="19"/>
        <v>0</v>
      </c>
      <c r="E219" s="11">
        <f t="shared" si="19"/>
        <v>0</v>
      </c>
      <c r="F219" s="11">
        <f t="shared" si="19"/>
        <v>215767.31495002628</v>
      </c>
      <c r="G219" s="11">
        <f t="shared" si="19"/>
        <v>18731.869891170481</v>
      </c>
      <c r="H219" s="11">
        <f t="shared" si="0"/>
        <v>234499.18484119675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 customHeight="1">
      <c r="A220" s="34" t="s">
        <v>231</v>
      </c>
      <c r="B220" s="14" t="s">
        <v>232</v>
      </c>
      <c r="C220" s="8" t="s">
        <v>12</v>
      </c>
      <c r="D220" s="8" t="s">
        <v>12</v>
      </c>
      <c r="E220" s="8" t="s">
        <v>12</v>
      </c>
      <c r="F220" s="8">
        <v>30745.6307317055</v>
      </c>
      <c r="G220" s="8">
        <v>1373.1278104282501</v>
      </c>
      <c r="H220" s="8">
        <f t="shared" si="0"/>
        <v>32118.75854213375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 customHeight="1">
      <c r="A221" s="35"/>
      <c r="B221" s="9" t="s">
        <v>233</v>
      </c>
      <c r="C221" s="8" t="s">
        <v>12</v>
      </c>
      <c r="D221" s="8" t="s">
        <v>12</v>
      </c>
      <c r="E221" s="8" t="s">
        <v>12</v>
      </c>
      <c r="F221" s="8">
        <v>281205.98443909799</v>
      </c>
      <c r="G221" s="8">
        <v>13527.707891964799</v>
      </c>
      <c r="H221" s="8">
        <f t="shared" si="0"/>
        <v>294733.6923310628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27" t="s">
        <v>234</v>
      </c>
      <c r="B222" s="28"/>
      <c r="C222" s="11">
        <f t="shared" ref="C222:G222" si="20">SUM(C220:C221)</f>
        <v>0</v>
      </c>
      <c r="D222" s="11">
        <f t="shared" si="20"/>
        <v>0</v>
      </c>
      <c r="E222" s="11">
        <f t="shared" si="20"/>
        <v>0</v>
      </c>
      <c r="F222" s="11">
        <f t="shared" si="20"/>
        <v>311951.6151708035</v>
      </c>
      <c r="G222" s="11">
        <f t="shared" si="20"/>
        <v>14900.835702393049</v>
      </c>
      <c r="H222" s="11">
        <f t="shared" si="0"/>
        <v>326852.45087319653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31" t="s">
        <v>235</v>
      </c>
      <c r="B223" s="14" t="s">
        <v>236</v>
      </c>
      <c r="C223" s="8" t="s">
        <v>12</v>
      </c>
      <c r="D223" s="8" t="s">
        <v>12</v>
      </c>
      <c r="E223" s="8" t="s">
        <v>12</v>
      </c>
      <c r="F223" s="8">
        <v>25957.202452448299</v>
      </c>
      <c r="G223" s="8">
        <v>3258.8725322386299</v>
      </c>
      <c r="H223" s="8">
        <f t="shared" si="0"/>
        <v>29216.074984686929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32"/>
      <c r="B224" s="9" t="s">
        <v>237</v>
      </c>
      <c r="C224" s="8" t="s">
        <v>12</v>
      </c>
      <c r="D224" s="8" t="s">
        <v>12</v>
      </c>
      <c r="E224" s="8" t="s">
        <v>12</v>
      </c>
      <c r="F224" s="8">
        <v>17115.365876203399</v>
      </c>
      <c r="G224" s="8">
        <v>820.50196733799999</v>
      </c>
      <c r="H224" s="8">
        <f t="shared" si="0"/>
        <v>17935.8678435414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32"/>
      <c r="B225" s="9" t="s">
        <v>238</v>
      </c>
      <c r="C225" s="8" t="s">
        <v>12</v>
      </c>
      <c r="D225" s="8" t="s">
        <v>12</v>
      </c>
      <c r="E225" s="8" t="s">
        <v>12</v>
      </c>
      <c r="F225" s="8">
        <v>13551.601446786301</v>
      </c>
      <c r="G225" s="8">
        <v>1524.9345699943101</v>
      </c>
      <c r="H225" s="8">
        <f t="shared" si="0"/>
        <v>15076.53601678061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32"/>
      <c r="B226" s="10" t="s">
        <v>239</v>
      </c>
      <c r="C226" s="8" t="s">
        <v>12</v>
      </c>
      <c r="D226" s="8" t="s">
        <v>12</v>
      </c>
      <c r="E226" s="8" t="s">
        <v>12</v>
      </c>
      <c r="F226" s="8">
        <v>130173.236008768</v>
      </c>
      <c r="G226" s="8">
        <v>8864.0544514217399</v>
      </c>
      <c r="H226" s="8">
        <f t="shared" si="0"/>
        <v>139037.29046018975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32"/>
      <c r="B227" s="10" t="s">
        <v>240</v>
      </c>
      <c r="C227" s="8" t="s">
        <v>12</v>
      </c>
      <c r="D227" s="8" t="s">
        <v>12</v>
      </c>
      <c r="E227" s="8" t="s">
        <v>12</v>
      </c>
      <c r="F227" s="8">
        <v>16478.424812325102</v>
      </c>
      <c r="G227" s="8">
        <v>5161.1942821495504</v>
      </c>
      <c r="H227" s="8">
        <f t="shared" si="0"/>
        <v>21639.619094474652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32"/>
      <c r="B228" s="10" t="s">
        <v>241</v>
      </c>
      <c r="C228" s="8" t="s">
        <v>12</v>
      </c>
      <c r="D228" s="8" t="s">
        <v>12</v>
      </c>
      <c r="E228" s="8" t="s">
        <v>12</v>
      </c>
      <c r="F228" s="8">
        <v>86768.133495390299</v>
      </c>
      <c r="G228" s="8">
        <v>4442.32884798336</v>
      </c>
      <c r="H228" s="8">
        <f t="shared" si="0"/>
        <v>91210.462343373656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32"/>
      <c r="B229" s="9" t="s">
        <v>235</v>
      </c>
      <c r="C229" s="8" t="s">
        <v>12</v>
      </c>
      <c r="D229" s="8" t="s">
        <v>12</v>
      </c>
      <c r="E229" s="8" t="s">
        <v>12</v>
      </c>
      <c r="F229" s="8">
        <v>6.8799895647761797</v>
      </c>
      <c r="G229" s="8">
        <v>13.376562759769</v>
      </c>
      <c r="H229" s="8">
        <f t="shared" si="0"/>
        <v>20.256552324545179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27" t="s">
        <v>242</v>
      </c>
      <c r="B230" s="28"/>
      <c r="C230" s="11">
        <f t="shared" ref="C230:G230" si="21">SUM(C223:C229)</f>
        <v>0</v>
      </c>
      <c r="D230" s="11">
        <f t="shared" si="21"/>
        <v>0</v>
      </c>
      <c r="E230" s="11">
        <f t="shared" si="21"/>
        <v>0</v>
      </c>
      <c r="F230" s="11">
        <f t="shared" si="21"/>
        <v>290050.84408148617</v>
      </c>
      <c r="G230" s="11">
        <f t="shared" si="21"/>
        <v>24085.263213885359</v>
      </c>
      <c r="H230" s="11">
        <f t="shared" si="0"/>
        <v>314136.10729537153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31" t="s">
        <v>243</v>
      </c>
      <c r="B231" s="14" t="s">
        <v>244</v>
      </c>
      <c r="C231" s="8" t="s">
        <v>12</v>
      </c>
      <c r="D231" s="8">
        <v>20.099755812215001</v>
      </c>
      <c r="E231" s="8">
        <v>6827.34428057694</v>
      </c>
      <c r="F231" s="8">
        <v>35910.333059520402</v>
      </c>
      <c r="G231" s="8">
        <v>8292.61413204153</v>
      </c>
      <c r="H231" s="8">
        <f t="shared" si="0"/>
        <v>51050.391227951084</v>
      </c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32"/>
      <c r="B232" s="10" t="s">
        <v>245</v>
      </c>
      <c r="C232" s="8" t="s">
        <v>12</v>
      </c>
      <c r="D232" s="8">
        <v>489.89896363440698</v>
      </c>
      <c r="E232" s="8">
        <v>940.53087466715499</v>
      </c>
      <c r="F232" s="8">
        <v>9686.2910829420507</v>
      </c>
      <c r="G232" s="8">
        <v>1473.97869039687</v>
      </c>
      <c r="H232" s="8">
        <f t="shared" si="0"/>
        <v>12590.699611640484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32"/>
      <c r="B233" s="10" t="s">
        <v>246</v>
      </c>
      <c r="C233" s="8" t="s">
        <v>12</v>
      </c>
      <c r="D233" s="8" t="s">
        <v>12</v>
      </c>
      <c r="E233" s="8" t="s">
        <v>12</v>
      </c>
      <c r="F233" s="8">
        <v>1651.5117995645501</v>
      </c>
      <c r="G233" s="8">
        <v>226.41339431522701</v>
      </c>
      <c r="H233" s="8">
        <f t="shared" si="0"/>
        <v>1877.925193879777</v>
      </c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32"/>
      <c r="B234" s="10" t="s">
        <v>247</v>
      </c>
      <c r="C234" s="8" t="s">
        <v>12</v>
      </c>
      <c r="D234" s="8" t="s">
        <v>12</v>
      </c>
      <c r="E234" s="8">
        <v>1655.81018928699</v>
      </c>
      <c r="F234" s="8">
        <v>2439.0022699398</v>
      </c>
      <c r="G234" s="8">
        <v>315.11331600987103</v>
      </c>
      <c r="H234" s="8">
        <f t="shared" si="0"/>
        <v>4409.9257752366611</v>
      </c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32"/>
      <c r="B235" s="10" t="s">
        <v>248</v>
      </c>
      <c r="C235" s="8" t="s">
        <v>12</v>
      </c>
      <c r="D235" s="8">
        <v>234.17948108980099</v>
      </c>
      <c r="E235" s="8">
        <v>1692.2251307056799</v>
      </c>
      <c r="F235" s="8">
        <v>8901.6942204030292</v>
      </c>
      <c r="G235" s="8">
        <v>768.47268948033002</v>
      </c>
      <c r="H235" s="8">
        <f t="shared" si="0"/>
        <v>11596.571521678839</v>
      </c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32"/>
      <c r="B236" s="10" t="s">
        <v>249</v>
      </c>
      <c r="C236" s="8" t="s">
        <v>12</v>
      </c>
      <c r="D236" s="8">
        <v>10.7553076407932</v>
      </c>
      <c r="E236" s="8">
        <v>5413.1542634499501</v>
      </c>
      <c r="F236" s="8">
        <v>8088.1210078930399</v>
      </c>
      <c r="G236" s="8">
        <v>759.27639303857995</v>
      </c>
      <c r="H236" s="8">
        <f t="shared" si="0"/>
        <v>14271.306972022365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32"/>
      <c r="B237" s="10" t="s">
        <v>250</v>
      </c>
      <c r="C237" s="8" t="s">
        <v>12</v>
      </c>
      <c r="D237" s="8">
        <v>499.52695703688602</v>
      </c>
      <c r="E237" s="8">
        <v>2664.9137327501098</v>
      </c>
      <c r="F237" s="8">
        <v>13520.8894664946</v>
      </c>
      <c r="G237" s="8">
        <v>2010.6850246572701</v>
      </c>
      <c r="H237" s="8">
        <f t="shared" si="0"/>
        <v>18696.015180938866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32"/>
      <c r="B238" s="9" t="s">
        <v>251</v>
      </c>
      <c r="C238" s="8" t="s">
        <v>12</v>
      </c>
      <c r="D238" s="8" t="s">
        <v>12</v>
      </c>
      <c r="E238" s="8">
        <v>6469.26013959384</v>
      </c>
      <c r="F238" s="8">
        <v>10585.7278240204</v>
      </c>
      <c r="G238" s="8">
        <v>2117.68710336101</v>
      </c>
      <c r="H238" s="8">
        <f t="shared" si="0"/>
        <v>19172.675066975251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32"/>
      <c r="B239" s="9" t="s">
        <v>252</v>
      </c>
      <c r="C239" s="8" t="s">
        <v>12</v>
      </c>
      <c r="D239" s="8" t="s">
        <v>12</v>
      </c>
      <c r="E239" s="8">
        <v>2527.9116274275202</v>
      </c>
      <c r="F239" s="8">
        <v>2035.0203174528799</v>
      </c>
      <c r="G239" s="8">
        <v>251.50948079761901</v>
      </c>
      <c r="H239" s="8">
        <f t="shared" si="0"/>
        <v>4814.4414256780192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27" t="s">
        <v>253</v>
      </c>
      <c r="B240" s="28"/>
      <c r="C240" s="11">
        <f t="shared" ref="C240:G240" si="22">SUM(C231:C239)</f>
        <v>0</v>
      </c>
      <c r="D240" s="11">
        <f t="shared" si="22"/>
        <v>1254.4604652141022</v>
      </c>
      <c r="E240" s="11">
        <f t="shared" si="22"/>
        <v>28191.150238458184</v>
      </c>
      <c r="F240" s="11">
        <f t="shared" si="22"/>
        <v>92818.591048230766</v>
      </c>
      <c r="G240" s="11">
        <f t="shared" si="22"/>
        <v>16215.750224098307</v>
      </c>
      <c r="H240" s="11">
        <f t="shared" si="0"/>
        <v>138479.95197600135</v>
      </c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31" t="s">
        <v>254</v>
      </c>
      <c r="B241" s="14" t="s">
        <v>255</v>
      </c>
      <c r="C241" s="8" t="s">
        <v>12</v>
      </c>
      <c r="D241" s="8" t="s">
        <v>12</v>
      </c>
      <c r="E241" s="8" t="s">
        <v>12</v>
      </c>
      <c r="F241" s="8">
        <v>14632.509033546399</v>
      </c>
      <c r="G241" s="8">
        <v>1237.3625423798401</v>
      </c>
      <c r="H241" s="8">
        <f t="shared" si="0"/>
        <v>15869.87157592624</v>
      </c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32"/>
      <c r="B242" s="9" t="s">
        <v>256</v>
      </c>
      <c r="C242" s="8" t="s">
        <v>12</v>
      </c>
      <c r="D242" s="8" t="s">
        <v>12</v>
      </c>
      <c r="E242" s="8" t="s">
        <v>12</v>
      </c>
      <c r="F242" s="8">
        <v>48264.565593166502</v>
      </c>
      <c r="G242" s="8">
        <v>4005.2386283675201</v>
      </c>
      <c r="H242" s="8">
        <f t="shared" si="0"/>
        <v>52269.804221534025</v>
      </c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32"/>
      <c r="B243" s="9" t="s">
        <v>257</v>
      </c>
      <c r="C243" s="8" t="s">
        <v>12</v>
      </c>
      <c r="D243" s="8" t="s">
        <v>12</v>
      </c>
      <c r="E243" s="8" t="s">
        <v>12</v>
      </c>
      <c r="F243" s="8">
        <v>21493.222736421401</v>
      </c>
      <c r="G243" s="8">
        <v>1106.32142946313</v>
      </c>
      <c r="H243" s="8">
        <f t="shared" si="0"/>
        <v>22599.54416588453</v>
      </c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32"/>
      <c r="B244" s="9" t="s">
        <v>258</v>
      </c>
      <c r="C244" s="8" t="s">
        <v>12</v>
      </c>
      <c r="D244" s="8" t="s">
        <v>12</v>
      </c>
      <c r="E244" s="8" t="s">
        <v>12</v>
      </c>
      <c r="F244" s="8">
        <v>15396.051148742499</v>
      </c>
      <c r="G244" s="8">
        <v>1267.28843458969</v>
      </c>
      <c r="H244" s="8">
        <f t="shared" si="0"/>
        <v>16663.339583332188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32"/>
      <c r="B245" s="9" t="s">
        <v>259</v>
      </c>
      <c r="C245" s="8" t="s">
        <v>12</v>
      </c>
      <c r="D245" s="8" t="s">
        <v>12</v>
      </c>
      <c r="E245" s="8" t="s">
        <v>12</v>
      </c>
      <c r="F245" s="8">
        <v>46327.487289619101</v>
      </c>
      <c r="G245" s="8">
        <v>3832.72065186809</v>
      </c>
      <c r="H245" s="8">
        <f t="shared" si="0"/>
        <v>50160.207941487191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32"/>
      <c r="B246" s="9" t="s">
        <v>260</v>
      </c>
      <c r="C246" s="8" t="s">
        <v>12</v>
      </c>
      <c r="D246" s="8" t="s">
        <v>12</v>
      </c>
      <c r="E246" s="8" t="s">
        <v>12</v>
      </c>
      <c r="F246" s="8">
        <v>7232.2337461557399</v>
      </c>
      <c r="G246" s="8">
        <v>966.259735899872</v>
      </c>
      <c r="H246" s="8">
        <f t="shared" si="0"/>
        <v>8198.4934820556118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32"/>
      <c r="B247" s="9" t="s">
        <v>261</v>
      </c>
      <c r="C247" s="8" t="s">
        <v>12</v>
      </c>
      <c r="D247" s="8" t="s">
        <v>12</v>
      </c>
      <c r="E247" s="8" t="s">
        <v>12</v>
      </c>
      <c r="F247" s="8">
        <v>24874.180097850302</v>
      </c>
      <c r="G247" s="8">
        <v>1871.54750955449</v>
      </c>
      <c r="H247" s="8">
        <f t="shared" si="0"/>
        <v>26745.727607404791</v>
      </c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32"/>
      <c r="B248" s="9" t="s">
        <v>262</v>
      </c>
      <c r="C248" s="8" t="s">
        <v>12</v>
      </c>
      <c r="D248" s="8" t="s">
        <v>12</v>
      </c>
      <c r="E248" s="8" t="s">
        <v>12</v>
      </c>
      <c r="F248" s="8">
        <v>32598.754585520899</v>
      </c>
      <c r="G248" s="8">
        <v>2714.1539484300101</v>
      </c>
      <c r="H248" s="8">
        <f t="shared" si="0"/>
        <v>35312.908533950911</v>
      </c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33"/>
      <c r="B249" s="9" t="s">
        <v>263</v>
      </c>
      <c r="C249" s="8" t="s">
        <v>12</v>
      </c>
      <c r="D249" s="8" t="s">
        <v>12</v>
      </c>
      <c r="E249" s="8" t="s">
        <v>12</v>
      </c>
      <c r="F249" s="8">
        <v>37020.4364921331</v>
      </c>
      <c r="G249" s="8">
        <v>3969.0247124141501</v>
      </c>
      <c r="H249" s="8">
        <f t="shared" si="0"/>
        <v>40989.461204547253</v>
      </c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27" t="s">
        <v>264</v>
      </c>
      <c r="B250" s="28"/>
      <c r="C250" s="11">
        <f t="shared" ref="C250:G250" si="23">SUM(C241:C249)</f>
        <v>0</v>
      </c>
      <c r="D250" s="11">
        <f t="shared" si="23"/>
        <v>0</v>
      </c>
      <c r="E250" s="11">
        <f t="shared" si="23"/>
        <v>0</v>
      </c>
      <c r="F250" s="11">
        <f t="shared" si="23"/>
        <v>247839.44072315595</v>
      </c>
      <c r="G250" s="11">
        <f t="shared" si="23"/>
        <v>20969.917592966791</v>
      </c>
      <c r="H250" s="11">
        <f t="shared" si="0"/>
        <v>268809.35831612273</v>
      </c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 customHeight="1">
      <c r="A251" s="19" t="s">
        <v>265</v>
      </c>
      <c r="B251" s="14" t="s">
        <v>266</v>
      </c>
      <c r="C251" s="8" t="s">
        <v>12</v>
      </c>
      <c r="D251" s="8" t="s">
        <v>12</v>
      </c>
      <c r="E251" s="8" t="s">
        <v>12</v>
      </c>
      <c r="F251" s="8">
        <v>7.59146780856</v>
      </c>
      <c r="G251" s="8">
        <v>156.37176651789301</v>
      </c>
      <c r="H251" s="8">
        <f t="shared" si="0"/>
        <v>163.963234326453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27" t="s">
        <v>267</v>
      </c>
      <c r="B252" s="28"/>
      <c r="C252" s="11">
        <f t="shared" ref="C252:G252" si="24">SUM(C251)</f>
        <v>0</v>
      </c>
      <c r="D252" s="11">
        <f t="shared" si="24"/>
        <v>0</v>
      </c>
      <c r="E252" s="11">
        <f t="shared" si="24"/>
        <v>0</v>
      </c>
      <c r="F252" s="11">
        <f t="shared" si="24"/>
        <v>7.59146780856</v>
      </c>
      <c r="G252" s="11">
        <f t="shared" si="24"/>
        <v>156.37176651789301</v>
      </c>
      <c r="H252" s="11">
        <f t="shared" si="0"/>
        <v>163.963234326453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7" customHeight="1">
      <c r="A253" s="29" t="s">
        <v>268</v>
      </c>
      <c r="B253" s="30"/>
      <c r="C253" s="20">
        <f t="shared" ref="C253:G253" si="25">C250+C240+C230+C222+C219+C215+C206+C201+C196+C190+C177+C154+C140+C252+C123+C116+C90+C82+C67+C59+C48+C41+C33+C25</f>
        <v>0</v>
      </c>
      <c r="D253" s="20">
        <f t="shared" si="25"/>
        <v>47739.163155169132</v>
      </c>
      <c r="E253" s="20">
        <f t="shared" si="25"/>
        <v>369055.21684270806</v>
      </c>
      <c r="F253" s="20">
        <f t="shared" si="25"/>
        <v>8321405.2004653402</v>
      </c>
      <c r="G253" s="20">
        <f t="shared" si="25"/>
        <v>750061.92190292047</v>
      </c>
      <c r="H253" s="20">
        <f t="shared" si="0"/>
        <v>9488261.5023661386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7" customHeight="1">
      <c r="A254" s="29" t="s">
        <v>269</v>
      </c>
      <c r="B254" s="30"/>
      <c r="C254" s="21">
        <f t="shared" ref="C254:G254" si="26">(C253*100)/$H$253</f>
        <v>0</v>
      </c>
      <c r="D254" s="22">
        <f t="shared" si="26"/>
        <v>0.50313920145712854</v>
      </c>
      <c r="E254" s="22">
        <f t="shared" si="26"/>
        <v>3.8895978652219356</v>
      </c>
      <c r="F254" s="22">
        <f t="shared" si="26"/>
        <v>87.702106422659057</v>
      </c>
      <c r="G254" s="22">
        <f t="shared" si="26"/>
        <v>7.9051565106618691</v>
      </c>
      <c r="H254" s="22">
        <f t="shared" si="0"/>
        <v>99.999999999999986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2"/>
      <c r="C255" s="3"/>
      <c r="D255" s="3"/>
      <c r="E255" s="3"/>
      <c r="F255" s="3"/>
      <c r="G255" s="3"/>
      <c r="H255" s="3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2"/>
      <c r="C256" s="3"/>
      <c r="D256" s="3"/>
      <c r="E256" s="3"/>
      <c r="F256" s="3"/>
      <c r="G256" s="3"/>
      <c r="H256" s="3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2"/>
      <c r="C257" s="3"/>
      <c r="D257" s="3"/>
      <c r="E257" s="3"/>
      <c r="F257" s="3"/>
      <c r="G257" s="3"/>
      <c r="H257" s="3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2"/>
      <c r="C258" s="3"/>
      <c r="D258" s="3"/>
      <c r="E258" s="3"/>
      <c r="F258" s="3"/>
      <c r="G258" s="3"/>
      <c r="H258" s="3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2"/>
      <c r="C259" s="3"/>
      <c r="D259" s="3"/>
      <c r="E259" s="3"/>
      <c r="F259" s="3"/>
      <c r="G259" s="3"/>
      <c r="H259" s="3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2"/>
      <c r="C260" s="3"/>
      <c r="D260" s="3"/>
      <c r="E260" s="3"/>
      <c r="F260" s="3"/>
      <c r="G260" s="3"/>
      <c r="H260" s="3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2"/>
      <c r="C261" s="3"/>
      <c r="D261" s="3"/>
      <c r="E261" s="3"/>
      <c r="F261" s="3"/>
      <c r="G261" s="3"/>
      <c r="H261" s="3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2"/>
      <c r="C262" s="3"/>
      <c r="D262" s="3"/>
      <c r="E262" s="3"/>
      <c r="F262" s="3"/>
      <c r="G262" s="3"/>
      <c r="H262" s="3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2"/>
      <c r="C263" s="3"/>
      <c r="D263" s="3"/>
      <c r="E263" s="3"/>
      <c r="F263" s="3"/>
      <c r="G263" s="3"/>
      <c r="H263" s="3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2"/>
      <c r="C264" s="3"/>
      <c r="D264" s="3"/>
      <c r="E264" s="3"/>
      <c r="F264" s="3"/>
      <c r="G264" s="3"/>
      <c r="H264" s="3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2"/>
      <c r="C265" s="3"/>
      <c r="D265" s="3"/>
      <c r="E265" s="3"/>
      <c r="F265" s="3"/>
      <c r="G265" s="3"/>
      <c r="H265" s="3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2"/>
      <c r="C266" s="3"/>
      <c r="D266" s="3"/>
      <c r="E266" s="3"/>
      <c r="F266" s="3"/>
      <c r="G266" s="3"/>
      <c r="H266" s="3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2"/>
      <c r="C267" s="3"/>
      <c r="D267" s="3"/>
      <c r="E267" s="3"/>
      <c r="F267" s="3"/>
      <c r="G267" s="3"/>
      <c r="H267" s="3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2"/>
      <c r="C268" s="3"/>
      <c r="D268" s="3"/>
      <c r="E268" s="3"/>
      <c r="F268" s="3"/>
      <c r="G268" s="3"/>
      <c r="H268" s="3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2"/>
      <c r="C269" s="3"/>
      <c r="D269" s="3"/>
      <c r="E269" s="3"/>
      <c r="F269" s="3"/>
      <c r="G269" s="3"/>
      <c r="H269" s="3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2"/>
      <c r="C270" s="3"/>
      <c r="D270" s="3"/>
      <c r="E270" s="3"/>
      <c r="F270" s="3"/>
      <c r="G270" s="3"/>
      <c r="H270" s="3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2"/>
      <c r="C271" s="3"/>
      <c r="D271" s="3"/>
      <c r="E271" s="3"/>
      <c r="F271" s="3"/>
      <c r="G271" s="3"/>
      <c r="H271" s="3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2"/>
      <c r="C272" s="3"/>
      <c r="D272" s="3"/>
      <c r="E272" s="3"/>
      <c r="F272" s="3"/>
      <c r="G272" s="3"/>
      <c r="H272" s="3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2"/>
      <c r="C273" s="3"/>
      <c r="D273" s="3"/>
      <c r="E273" s="3"/>
      <c r="F273" s="3"/>
      <c r="G273" s="3"/>
      <c r="H273" s="3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2"/>
      <c r="C274" s="3"/>
      <c r="D274" s="3"/>
      <c r="E274" s="3"/>
      <c r="F274" s="3"/>
      <c r="G274" s="3"/>
      <c r="H274" s="3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2"/>
      <c r="C275" s="3"/>
      <c r="D275" s="3"/>
      <c r="E275" s="3"/>
      <c r="F275" s="3"/>
      <c r="G275" s="3"/>
      <c r="H275" s="3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2"/>
      <c r="C276" s="3"/>
      <c r="D276" s="3"/>
      <c r="E276" s="3"/>
      <c r="F276" s="3"/>
      <c r="G276" s="3"/>
      <c r="H276" s="3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2"/>
      <c r="C277" s="3"/>
      <c r="D277" s="3"/>
      <c r="E277" s="3"/>
      <c r="F277" s="3"/>
      <c r="G277" s="3"/>
      <c r="H277" s="3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2"/>
      <c r="C278" s="3"/>
      <c r="D278" s="3"/>
      <c r="E278" s="3"/>
      <c r="F278" s="3"/>
      <c r="G278" s="3"/>
      <c r="H278" s="3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2"/>
      <c r="C279" s="3"/>
      <c r="D279" s="3"/>
      <c r="E279" s="3"/>
      <c r="F279" s="3"/>
      <c r="G279" s="3"/>
      <c r="H279" s="3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2"/>
      <c r="C280" s="3"/>
      <c r="D280" s="3"/>
      <c r="E280" s="3"/>
      <c r="F280" s="3"/>
      <c r="G280" s="3"/>
      <c r="H280" s="3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2"/>
      <c r="C281" s="3"/>
      <c r="D281" s="3"/>
      <c r="E281" s="3"/>
      <c r="F281" s="3"/>
      <c r="G281" s="3"/>
      <c r="H281" s="3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2"/>
      <c r="C282" s="3"/>
      <c r="D282" s="3"/>
      <c r="E282" s="3"/>
      <c r="F282" s="3"/>
      <c r="G282" s="3"/>
      <c r="H282" s="3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2"/>
      <c r="C283" s="3"/>
      <c r="D283" s="3"/>
      <c r="E283" s="3"/>
      <c r="F283" s="3"/>
      <c r="G283" s="3"/>
      <c r="H283" s="3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2"/>
      <c r="C284" s="3"/>
      <c r="D284" s="3"/>
      <c r="E284" s="3"/>
      <c r="F284" s="3"/>
      <c r="G284" s="3"/>
      <c r="H284" s="3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2"/>
      <c r="C285" s="3"/>
      <c r="D285" s="3"/>
      <c r="E285" s="3"/>
      <c r="F285" s="3"/>
      <c r="G285" s="3"/>
      <c r="H285" s="3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2"/>
      <c r="C286" s="3"/>
      <c r="D286" s="3"/>
      <c r="E286" s="3"/>
      <c r="F286" s="3"/>
      <c r="G286" s="3"/>
      <c r="H286" s="3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2"/>
      <c r="C287" s="3"/>
      <c r="D287" s="3"/>
      <c r="E287" s="3"/>
      <c r="F287" s="3"/>
      <c r="G287" s="3"/>
      <c r="H287" s="3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2"/>
      <c r="C288" s="3"/>
      <c r="D288" s="3"/>
      <c r="E288" s="3"/>
      <c r="F288" s="3"/>
      <c r="G288" s="3"/>
      <c r="H288" s="3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2"/>
      <c r="C289" s="3"/>
      <c r="D289" s="3"/>
      <c r="E289" s="3"/>
      <c r="F289" s="3"/>
      <c r="G289" s="3"/>
      <c r="H289" s="3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2"/>
      <c r="C290" s="3"/>
      <c r="D290" s="3"/>
      <c r="E290" s="3"/>
      <c r="F290" s="3"/>
      <c r="G290" s="3"/>
      <c r="H290" s="3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2"/>
      <c r="C291" s="3"/>
      <c r="D291" s="3"/>
      <c r="E291" s="3"/>
      <c r="F291" s="3"/>
      <c r="G291" s="3"/>
      <c r="H291" s="3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2"/>
      <c r="C292" s="3"/>
      <c r="D292" s="3"/>
      <c r="E292" s="3"/>
      <c r="F292" s="3"/>
      <c r="G292" s="3"/>
      <c r="H292" s="3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2"/>
      <c r="C293" s="3"/>
      <c r="D293" s="3"/>
      <c r="E293" s="3"/>
      <c r="F293" s="3"/>
      <c r="G293" s="3"/>
      <c r="H293" s="3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2"/>
      <c r="C294" s="3"/>
      <c r="D294" s="3"/>
      <c r="E294" s="3"/>
      <c r="F294" s="3"/>
      <c r="G294" s="3"/>
      <c r="H294" s="3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2"/>
      <c r="C295" s="3"/>
      <c r="D295" s="3"/>
      <c r="E295" s="3"/>
      <c r="F295" s="3"/>
      <c r="G295" s="3"/>
      <c r="H295" s="3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2"/>
      <c r="C296" s="3"/>
      <c r="D296" s="3"/>
      <c r="E296" s="3"/>
      <c r="F296" s="3"/>
      <c r="G296" s="3"/>
      <c r="H296" s="3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2"/>
      <c r="C297" s="3"/>
      <c r="D297" s="3"/>
      <c r="E297" s="3"/>
      <c r="F297" s="3"/>
      <c r="G297" s="3"/>
      <c r="H297" s="3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2"/>
      <c r="C298" s="3"/>
      <c r="D298" s="3"/>
      <c r="E298" s="3"/>
      <c r="F298" s="3"/>
      <c r="G298" s="3"/>
      <c r="H298" s="3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2"/>
      <c r="C299" s="3"/>
      <c r="D299" s="3"/>
      <c r="E299" s="3"/>
      <c r="F299" s="3"/>
      <c r="G299" s="3"/>
      <c r="H299" s="3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2"/>
      <c r="C300" s="3"/>
      <c r="D300" s="3"/>
      <c r="E300" s="3"/>
      <c r="F300" s="3"/>
      <c r="G300" s="3"/>
      <c r="H300" s="3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2"/>
      <c r="C301" s="3"/>
      <c r="D301" s="3"/>
      <c r="E301" s="3"/>
      <c r="F301" s="3"/>
      <c r="G301" s="3"/>
      <c r="H301" s="3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2"/>
      <c r="C302" s="3"/>
      <c r="D302" s="3"/>
      <c r="E302" s="3"/>
      <c r="F302" s="3"/>
      <c r="G302" s="3"/>
      <c r="H302" s="3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2"/>
      <c r="C303" s="3"/>
      <c r="D303" s="3"/>
      <c r="E303" s="3"/>
      <c r="F303" s="3"/>
      <c r="G303" s="3"/>
      <c r="H303" s="3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2"/>
      <c r="C304" s="3"/>
      <c r="D304" s="3"/>
      <c r="E304" s="3"/>
      <c r="F304" s="3"/>
      <c r="G304" s="3"/>
      <c r="H304" s="3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2"/>
      <c r="C305" s="3"/>
      <c r="D305" s="3"/>
      <c r="E305" s="3"/>
      <c r="F305" s="3"/>
      <c r="G305" s="3"/>
      <c r="H305" s="3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2"/>
      <c r="C306" s="3"/>
      <c r="D306" s="3"/>
      <c r="E306" s="3"/>
      <c r="F306" s="3"/>
      <c r="G306" s="3"/>
      <c r="H306" s="3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2"/>
      <c r="C307" s="3"/>
      <c r="D307" s="3"/>
      <c r="E307" s="3"/>
      <c r="F307" s="3"/>
      <c r="G307" s="3"/>
      <c r="H307" s="3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2"/>
      <c r="C308" s="3"/>
      <c r="D308" s="3"/>
      <c r="E308" s="3"/>
      <c r="F308" s="3"/>
      <c r="G308" s="3"/>
      <c r="H308" s="3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2"/>
      <c r="C309" s="3"/>
      <c r="D309" s="3"/>
      <c r="E309" s="3"/>
      <c r="F309" s="3"/>
      <c r="G309" s="3"/>
      <c r="H309" s="3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2"/>
      <c r="C310" s="3"/>
      <c r="D310" s="3"/>
      <c r="E310" s="3"/>
      <c r="F310" s="3"/>
      <c r="G310" s="3"/>
      <c r="H310" s="3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2"/>
      <c r="C311" s="3"/>
      <c r="D311" s="3"/>
      <c r="E311" s="3"/>
      <c r="F311" s="3"/>
      <c r="G311" s="3"/>
      <c r="H311" s="3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2"/>
      <c r="C312" s="3"/>
      <c r="D312" s="3"/>
      <c r="E312" s="3"/>
      <c r="F312" s="3"/>
      <c r="G312" s="3"/>
      <c r="H312" s="3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2"/>
      <c r="C313" s="3"/>
      <c r="D313" s="3"/>
      <c r="E313" s="3"/>
      <c r="F313" s="3"/>
      <c r="G313" s="3"/>
      <c r="H313" s="3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2"/>
      <c r="C314" s="3"/>
      <c r="D314" s="3"/>
      <c r="E314" s="3"/>
      <c r="F314" s="3"/>
      <c r="G314" s="3"/>
      <c r="H314" s="3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2"/>
      <c r="C315" s="3"/>
      <c r="D315" s="3"/>
      <c r="E315" s="3"/>
      <c r="F315" s="3"/>
      <c r="G315" s="3"/>
      <c r="H315" s="3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2"/>
      <c r="C316" s="3"/>
      <c r="D316" s="3"/>
      <c r="E316" s="3"/>
      <c r="F316" s="3"/>
      <c r="G316" s="3"/>
      <c r="H316" s="3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2"/>
      <c r="C317" s="3"/>
      <c r="D317" s="3"/>
      <c r="E317" s="3"/>
      <c r="F317" s="3"/>
      <c r="G317" s="3"/>
      <c r="H317" s="3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2"/>
      <c r="C318" s="3"/>
      <c r="D318" s="3"/>
      <c r="E318" s="3"/>
      <c r="F318" s="3"/>
      <c r="G318" s="3"/>
      <c r="H318" s="3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2"/>
      <c r="C319" s="3"/>
      <c r="D319" s="3"/>
      <c r="E319" s="3"/>
      <c r="F319" s="3"/>
      <c r="G319" s="3"/>
      <c r="H319" s="3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2"/>
      <c r="C320" s="3"/>
      <c r="D320" s="3"/>
      <c r="E320" s="3"/>
      <c r="F320" s="3"/>
      <c r="G320" s="3"/>
      <c r="H320" s="3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2"/>
      <c r="C321" s="3"/>
      <c r="D321" s="3"/>
      <c r="E321" s="3"/>
      <c r="F321" s="3"/>
      <c r="G321" s="3"/>
      <c r="H321" s="3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2"/>
      <c r="C322" s="3"/>
      <c r="D322" s="3"/>
      <c r="E322" s="3"/>
      <c r="F322" s="3"/>
      <c r="G322" s="3"/>
      <c r="H322" s="3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2"/>
      <c r="C323" s="3"/>
      <c r="D323" s="3"/>
      <c r="E323" s="3"/>
      <c r="F323" s="3"/>
      <c r="G323" s="3"/>
      <c r="H323" s="3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2"/>
      <c r="C324" s="3"/>
      <c r="D324" s="3"/>
      <c r="E324" s="3"/>
      <c r="F324" s="3"/>
      <c r="G324" s="3"/>
      <c r="H324" s="3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2"/>
      <c r="C325" s="3"/>
      <c r="D325" s="3"/>
      <c r="E325" s="3"/>
      <c r="F325" s="3"/>
      <c r="G325" s="3"/>
      <c r="H325" s="3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2"/>
      <c r="C326" s="3"/>
      <c r="D326" s="3"/>
      <c r="E326" s="3"/>
      <c r="F326" s="3"/>
      <c r="G326" s="3"/>
      <c r="H326" s="3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2"/>
      <c r="C327" s="3"/>
      <c r="D327" s="3"/>
      <c r="E327" s="3"/>
      <c r="F327" s="3"/>
      <c r="G327" s="3"/>
      <c r="H327" s="3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2"/>
      <c r="C328" s="3"/>
      <c r="D328" s="3"/>
      <c r="E328" s="3"/>
      <c r="F328" s="3"/>
      <c r="G328" s="3"/>
      <c r="H328" s="3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2"/>
      <c r="C329" s="3"/>
      <c r="D329" s="3"/>
      <c r="E329" s="3"/>
      <c r="F329" s="3"/>
      <c r="G329" s="3"/>
      <c r="H329" s="3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2"/>
      <c r="C330" s="3"/>
      <c r="D330" s="3"/>
      <c r="E330" s="3"/>
      <c r="F330" s="3"/>
      <c r="G330" s="3"/>
      <c r="H330" s="3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2"/>
      <c r="C331" s="3"/>
      <c r="D331" s="3"/>
      <c r="E331" s="3"/>
      <c r="F331" s="3"/>
      <c r="G331" s="3"/>
      <c r="H331" s="3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2"/>
      <c r="C332" s="3"/>
      <c r="D332" s="3"/>
      <c r="E332" s="3"/>
      <c r="F332" s="3"/>
      <c r="G332" s="3"/>
      <c r="H332" s="3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2"/>
      <c r="C333" s="3"/>
      <c r="D333" s="3"/>
      <c r="E333" s="3"/>
      <c r="F333" s="3"/>
      <c r="G333" s="3"/>
      <c r="H333" s="3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2"/>
      <c r="C334" s="3"/>
      <c r="D334" s="3"/>
      <c r="E334" s="3"/>
      <c r="F334" s="3"/>
      <c r="G334" s="3"/>
      <c r="H334" s="3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2"/>
      <c r="C335" s="3"/>
      <c r="D335" s="3"/>
      <c r="E335" s="3"/>
      <c r="F335" s="3"/>
      <c r="G335" s="3"/>
      <c r="H335" s="3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2"/>
      <c r="C336" s="3"/>
      <c r="D336" s="3"/>
      <c r="E336" s="3"/>
      <c r="F336" s="3"/>
      <c r="G336" s="3"/>
      <c r="H336" s="3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2"/>
      <c r="C337" s="3"/>
      <c r="D337" s="3"/>
      <c r="E337" s="3"/>
      <c r="F337" s="3"/>
      <c r="G337" s="3"/>
      <c r="H337" s="3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2"/>
      <c r="C338" s="3"/>
      <c r="D338" s="3"/>
      <c r="E338" s="3"/>
      <c r="F338" s="3"/>
      <c r="G338" s="3"/>
      <c r="H338" s="3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2"/>
      <c r="C339" s="3"/>
      <c r="D339" s="3"/>
      <c r="E339" s="3"/>
      <c r="F339" s="3"/>
      <c r="G339" s="3"/>
      <c r="H339" s="3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2"/>
      <c r="C340" s="3"/>
      <c r="D340" s="3"/>
      <c r="E340" s="3"/>
      <c r="F340" s="3"/>
      <c r="G340" s="3"/>
      <c r="H340" s="3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2"/>
      <c r="C341" s="3"/>
      <c r="D341" s="3"/>
      <c r="E341" s="3"/>
      <c r="F341" s="3"/>
      <c r="G341" s="3"/>
      <c r="H341" s="3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2"/>
      <c r="C342" s="3"/>
      <c r="D342" s="3"/>
      <c r="E342" s="3"/>
      <c r="F342" s="3"/>
      <c r="G342" s="3"/>
      <c r="H342" s="3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2"/>
      <c r="C343" s="3"/>
      <c r="D343" s="3"/>
      <c r="E343" s="3"/>
      <c r="F343" s="3"/>
      <c r="G343" s="3"/>
      <c r="H343" s="3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2"/>
      <c r="C344" s="3"/>
      <c r="D344" s="3"/>
      <c r="E344" s="3"/>
      <c r="F344" s="3"/>
      <c r="G344" s="3"/>
      <c r="H344" s="3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2"/>
      <c r="C345" s="3"/>
      <c r="D345" s="3"/>
      <c r="E345" s="3"/>
      <c r="F345" s="3"/>
      <c r="G345" s="3"/>
      <c r="H345" s="3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2"/>
      <c r="C346" s="3"/>
      <c r="D346" s="3"/>
      <c r="E346" s="3"/>
      <c r="F346" s="3"/>
      <c r="G346" s="3"/>
      <c r="H346" s="3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2"/>
      <c r="C347" s="3"/>
      <c r="D347" s="3"/>
      <c r="E347" s="3"/>
      <c r="F347" s="3"/>
      <c r="G347" s="3"/>
      <c r="H347" s="3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2"/>
      <c r="C348" s="3"/>
      <c r="D348" s="3"/>
      <c r="E348" s="3"/>
      <c r="F348" s="3"/>
      <c r="G348" s="3"/>
      <c r="H348" s="3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2"/>
      <c r="C349" s="3"/>
      <c r="D349" s="3"/>
      <c r="E349" s="3"/>
      <c r="F349" s="3"/>
      <c r="G349" s="3"/>
      <c r="H349" s="3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2"/>
      <c r="C350" s="3"/>
      <c r="D350" s="3"/>
      <c r="E350" s="3"/>
      <c r="F350" s="3"/>
      <c r="G350" s="3"/>
      <c r="H350" s="3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2"/>
      <c r="C351" s="3"/>
      <c r="D351" s="3"/>
      <c r="E351" s="3"/>
      <c r="F351" s="3"/>
      <c r="G351" s="3"/>
      <c r="H351" s="3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2"/>
      <c r="C352" s="3"/>
      <c r="D352" s="3"/>
      <c r="E352" s="3"/>
      <c r="F352" s="3"/>
      <c r="G352" s="3"/>
      <c r="H352" s="3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2"/>
      <c r="C353" s="3"/>
      <c r="D353" s="3"/>
      <c r="E353" s="3"/>
      <c r="F353" s="3"/>
      <c r="G353" s="3"/>
      <c r="H353" s="3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2"/>
      <c r="C354" s="3"/>
      <c r="D354" s="3"/>
      <c r="E354" s="3"/>
      <c r="F354" s="3"/>
      <c r="G354" s="3"/>
      <c r="H354" s="3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2"/>
      <c r="C355" s="3"/>
      <c r="D355" s="3"/>
      <c r="E355" s="3"/>
      <c r="F355" s="3"/>
      <c r="G355" s="3"/>
      <c r="H355" s="3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2"/>
      <c r="C356" s="3"/>
      <c r="D356" s="3"/>
      <c r="E356" s="3"/>
      <c r="F356" s="3"/>
      <c r="G356" s="3"/>
      <c r="H356" s="3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2"/>
      <c r="C357" s="3"/>
      <c r="D357" s="3"/>
      <c r="E357" s="3"/>
      <c r="F357" s="3"/>
      <c r="G357" s="3"/>
      <c r="H357" s="3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2"/>
      <c r="C358" s="3"/>
      <c r="D358" s="3"/>
      <c r="E358" s="3"/>
      <c r="F358" s="3"/>
      <c r="G358" s="3"/>
      <c r="H358" s="3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2"/>
      <c r="C359" s="3"/>
      <c r="D359" s="3"/>
      <c r="E359" s="3"/>
      <c r="F359" s="3"/>
      <c r="G359" s="3"/>
      <c r="H359" s="3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2"/>
      <c r="C360" s="3"/>
      <c r="D360" s="3"/>
      <c r="E360" s="3"/>
      <c r="F360" s="3"/>
      <c r="G360" s="3"/>
      <c r="H360" s="3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2"/>
      <c r="C361" s="3"/>
      <c r="D361" s="3"/>
      <c r="E361" s="3"/>
      <c r="F361" s="3"/>
      <c r="G361" s="3"/>
      <c r="H361" s="3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2"/>
      <c r="C362" s="3"/>
      <c r="D362" s="3"/>
      <c r="E362" s="3"/>
      <c r="F362" s="3"/>
      <c r="G362" s="3"/>
      <c r="H362" s="3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2"/>
      <c r="C363" s="3"/>
      <c r="D363" s="3"/>
      <c r="E363" s="3"/>
      <c r="F363" s="3"/>
      <c r="G363" s="3"/>
      <c r="H363" s="3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2"/>
      <c r="C364" s="3"/>
      <c r="D364" s="3"/>
      <c r="E364" s="3"/>
      <c r="F364" s="3"/>
      <c r="G364" s="3"/>
      <c r="H364" s="3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2"/>
      <c r="C365" s="3"/>
      <c r="D365" s="3"/>
      <c r="E365" s="3"/>
      <c r="F365" s="3"/>
      <c r="G365" s="3"/>
      <c r="H365" s="3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2"/>
      <c r="C366" s="3"/>
      <c r="D366" s="3"/>
      <c r="E366" s="3"/>
      <c r="F366" s="3"/>
      <c r="G366" s="3"/>
      <c r="H366" s="3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2"/>
      <c r="C367" s="3"/>
      <c r="D367" s="3"/>
      <c r="E367" s="3"/>
      <c r="F367" s="3"/>
      <c r="G367" s="3"/>
      <c r="H367" s="3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2"/>
      <c r="C368" s="3"/>
      <c r="D368" s="3"/>
      <c r="E368" s="3"/>
      <c r="F368" s="3"/>
      <c r="G368" s="3"/>
      <c r="H368" s="3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2"/>
      <c r="C369" s="3"/>
      <c r="D369" s="3"/>
      <c r="E369" s="3"/>
      <c r="F369" s="3"/>
      <c r="G369" s="3"/>
      <c r="H369" s="3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2"/>
      <c r="C370" s="3"/>
      <c r="D370" s="3"/>
      <c r="E370" s="3"/>
      <c r="F370" s="3"/>
      <c r="G370" s="3"/>
      <c r="H370" s="3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2"/>
      <c r="C371" s="3"/>
      <c r="D371" s="3"/>
      <c r="E371" s="3"/>
      <c r="F371" s="3"/>
      <c r="G371" s="3"/>
      <c r="H371" s="3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2"/>
      <c r="C372" s="3"/>
      <c r="D372" s="3"/>
      <c r="E372" s="3"/>
      <c r="F372" s="3"/>
      <c r="G372" s="3"/>
      <c r="H372" s="3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2"/>
      <c r="C373" s="3"/>
      <c r="D373" s="3"/>
      <c r="E373" s="3"/>
      <c r="F373" s="3"/>
      <c r="G373" s="3"/>
      <c r="H373" s="3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2"/>
      <c r="C374" s="3"/>
      <c r="D374" s="3"/>
      <c r="E374" s="3"/>
      <c r="F374" s="3"/>
      <c r="G374" s="3"/>
      <c r="H374" s="3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2"/>
      <c r="C375" s="3"/>
      <c r="D375" s="3"/>
      <c r="E375" s="3"/>
      <c r="F375" s="3"/>
      <c r="G375" s="3"/>
      <c r="H375" s="3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2"/>
      <c r="C376" s="3"/>
      <c r="D376" s="3"/>
      <c r="E376" s="3"/>
      <c r="F376" s="3"/>
      <c r="G376" s="3"/>
      <c r="H376" s="3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2"/>
      <c r="C377" s="3"/>
      <c r="D377" s="3"/>
      <c r="E377" s="3"/>
      <c r="F377" s="3"/>
      <c r="G377" s="3"/>
      <c r="H377" s="3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2"/>
      <c r="C378" s="3"/>
      <c r="D378" s="3"/>
      <c r="E378" s="3"/>
      <c r="F378" s="3"/>
      <c r="G378" s="3"/>
      <c r="H378" s="3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2"/>
      <c r="C379" s="3"/>
      <c r="D379" s="3"/>
      <c r="E379" s="3"/>
      <c r="F379" s="3"/>
      <c r="G379" s="3"/>
      <c r="H379" s="3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2"/>
      <c r="C380" s="3"/>
      <c r="D380" s="3"/>
      <c r="E380" s="3"/>
      <c r="F380" s="3"/>
      <c r="G380" s="3"/>
      <c r="H380" s="3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2"/>
      <c r="C381" s="3"/>
      <c r="D381" s="3"/>
      <c r="E381" s="3"/>
      <c r="F381" s="3"/>
      <c r="G381" s="3"/>
      <c r="H381" s="3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2"/>
      <c r="C382" s="3"/>
      <c r="D382" s="3"/>
      <c r="E382" s="3"/>
      <c r="F382" s="3"/>
      <c r="G382" s="3"/>
      <c r="H382" s="3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2"/>
      <c r="C383" s="3"/>
      <c r="D383" s="3"/>
      <c r="E383" s="3"/>
      <c r="F383" s="3"/>
      <c r="G383" s="3"/>
      <c r="H383" s="3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2"/>
      <c r="C384" s="3"/>
      <c r="D384" s="3"/>
      <c r="E384" s="3"/>
      <c r="F384" s="3"/>
      <c r="G384" s="3"/>
      <c r="H384" s="3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2"/>
      <c r="C385" s="3"/>
      <c r="D385" s="3"/>
      <c r="E385" s="3"/>
      <c r="F385" s="3"/>
      <c r="G385" s="3"/>
      <c r="H385" s="3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2"/>
      <c r="C386" s="3"/>
      <c r="D386" s="3"/>
      <c r="E386" s="3"/>
      <c r="F386" s="3"/>
      <c r="G386" s="3"/>
      <c r="H386" s="3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2"/>
      <c r="C387" s="3"/>
      <c r="D387" s="3"/>
      <c r="E387" s="3"/>
      <c r="F387" s="3"/>
      <c r="G387" s="3"/>
      <c r="H387" s="3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2"/>
      <c r="C388" s="3"/>
      <c r="D388" s="3"/>
      <c r="E388" s="3"/>
      <c r="F388" s="3"/>
      <c r="G388" s="3"/>
      <c r="H388" s="3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2"/>
      <c r="C389" s="3"/>
      <c r="D389" s="3"/>
      <c r="E389" s="3"/>
      <c r="F389" s="3"/>
      <c r="G389" s="3"/>
      <c r="H389" s="3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2"/>
      <c r="C390" s="3"/>
      <c r="D390" s="3"/>
      <c r="E390" s="3"/>
      <c r="F390" s="3"/>
      <c r="G390" s="3"/>
      <c r="H390" s="3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2"/>
      <c r="C391" s="3"/>
      <c r="D391" s="3"/>
      <c r="E391" s="3"/>
      <c r="F391" s="3"/>
      <c r="G391" s="3"/>
      <c r="H391" s="3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2"/>
      <c r="C392" s="3"/>
      <c r="D392" s="3"/>
      <c r="E392" s="3"/>
      <c r="F392" s="3"/>
      <c r="G392" s="3"/>
      <c r="H392" s="3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2"/>
      <c r="C393" s="3"/>
      <c r="D393" s="3"/>
      <c r="E393" s="3"/>
      <c r="F393" s="3"/>
      <c r="G393" s="3"/>
      <c r="H393" s="3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2"/>
      <c r="C394" s="3"/>
      <c r="D394" s="3"/>
      <c r="E394" s="3"/>
      <c r="F394" s="3"/>
      <c r="G394" s="3"/>
      <c r="H394" s="3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2"/>
      <c r="C395" s="3"/>
      <c r="D395" s="3"/>
      <c r="E395" s="3"/>
      <c r="F395" s="3"/>
      <c r="G395" s="3"/>
      <c r="H395" s="3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2"/>
      <c r="C396" s="3"/>
      <c r="D396" s="3"/>
      <c r="E396" s="3"/>
      <c r="F396" s="3"/>
      <c r="G396" s="3"/>
      <c r="H396" s="3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2"/>
      <c r="C397" s="3"/>
      <c r="D397" s="3"/>
      <c r="E397" s="3"/>
      <c r="F397" s="3"/>
      <c r="G397" s="3"/>
      <c r="H397" s="3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2"/>
      <c r="C398" s="3"/>
      <c r="D398" s="3"/>
      <c r="E398" s="3"/>
      <c r="F398" s="3"/>
      <c r="G398" s="3"/>
      <c r="H398" s="3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2"/>
      <c r="C399" s="3"/>
      <c r="D399" s="3"/>
      <c r="E399" s="3"/>
      <c r="F399" s="3"/>
      <c r="G399" s="3"/>
      <c r="H399" s="3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2"/>
      <c r="C400" s="3"/>
      <c r="D400" s="3"/>
      <c r="E400" s="3"/>
      <c r="F400" s="3"/>
      <c r="G400" s="3"/>
      <c r="H400" s="3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2"/>
      <c r="C401" s="3"/>
      <c r="D401" s="3"/>
      <c r="E401" s="3"/>
      <c r="F401" s="3"/>
      <c r="G401" s="3"/>
      <c r="H401" s="3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2"/>
      <c r="C402" s="3"/>
      <c r="D402" s="3"/>
      <c r="E402" s="3"/>
      <c r="F402" s="3"/>
      <c r="G402" s="3"/>
      <c r="H402" s="3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2"/>
      <c r="C403" s="3"/>
      <c r="D403" s="3"/>
      <c r="E403" s="3"/>
      <c r="F403" s="3"/>
      <c r="G403" s="3"/>
      <c r="H403" s="3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2"/>
      <c r="C404" s="3"/>
      <c r="D404" s="3"/>
      <c r="E404" s="3"/>
      <c r="F404" s="3"/>
      <c r="G404" s="3"/>
      <c r="H404" s="3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2"/>
      <c r="C405" s="3"/>
      <c r="D405" s="3"/>
      <c r="E405" s="3"/>
      <c r="F405" s="3"/>
      <c r="G405" s="3"/>
      <c r="H405" s="3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2"/>
      <c r="C406" s="3"/>
      <c r="D406" s="3"/>
      <c r="E406" s="3"/>
      <c r="F406" s="3"/>
      <c r="G406" s="3"/>
      <c r="H406" s="3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2"/>
      <c r="C407" s="3"/>
      <c r="D407" s="3"/>
      <c r="E407" s="3"/>
      <c r="F407" s="3"/>
      <c r="G407" s="3"/>
      <c r="H407" s="3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2"/>
      <c r="C408" s="3"/>
      <c r="D408" s="3"/>
      <c r="E408" s="3"/>
      <c r="F408" s="3"/>
      <c r="G408" s="3"/>
      <c r="H408" s="3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2"/>
      <c r="C409" s="3"/>
      <c r="D409" s="3"/>
      <c r="E409" s="3"/>
      <c r="F409" s="3"/>
      <c r="G409" s="3"/>
      <c r="H409" s="3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2"/>
      <c r="C410" s="3"/>
      <c r="D410" s="3"/>
      <c r="E410" s="3"/>
      <c r="F410" s="3"/>
      <c r="G410" s="3"/>
      <c r="H410" s="3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2"/>
      <c r="C411" s="3"/>
      <c r="D411" s="3"/>
      <c r="E411" s="3"/>
      <c r="F411" s="3"/>
      <c r="G411" s="3"/>
      <c r="H411" s="3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2"/>
      <c r="C412" s="3"/>
      <c r="D412" s="3"/>
      <c r="E412" s="3"/>
      <c r="F412" s="3"/>
      <c r="G412" s="3"/>
      <c r="H412" s="3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2"/>
      <c r="C413" s="3"/>
      <c r="D413" s="3"/>
      <c r="E413" s="3"/>
      <c r="F413" s="3"/>
      <c r="G413" s="3"/>
      <c r="H413" s="3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2"/>
      <c r="C414" s="3"/>
      <c r="D414" s="3"/>
      <c r="E414" s="3"/>
      <c r="F414" s="3"/>
      <c r="G414" s="3"/>
      <c r="H414" s="3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2"/>
      <c r="C415" s="3"/>
      <c r="D415" s="3"/>
      <c r="E415" s="3"/>
      <c r="F415" s="3"/>
      <c r="G415" s="3"/>
      <c r="H415" s="3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2"/>
      <c r="C416" s="3"/>
      <c r="D416" s="3"/>
      <c r="E416" s="3"/>
      <c r="F416" s="3"/>
      <c r="G416" s="3"/>
      <c r="H416" s="3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2"/>
      <c r="C417" s="3"/>
      <c r="D417" s="3"/>
      <c r="E417" s="3"/>
      <c r="F417" s="3"/>
      <c r="G417" s="3"/>
      <c r="H417" s="3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2"/>
      <c r="C418" s="3"/>
      <c r="D418" s="3"/>
      <c r="E418" s="3"/>
      <c r="F418" s="3"/>
      <c r="G418" s="3"/>
      <c r="H418" s="3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2"/>
      <c r="C419" s="3"/>
      <c r="D419" s="3"/>
      <c r="E419" s="3"/>
      <c r="F419" s="3"/>
      <c r="G419" s="3"/>
      <c r="H419" s="3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2"/>
      <c r="C420" s="3"/>
      <c r="D420" s="3"/>
      <c r="E420" s="3"/>
      <c r="F420" s="3"/>
      <c r="G420" s="3"/>
      <c r="H420" s="3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2"/>
      <c r="C421" s="3"/>
      <c r="D421" s="3"/>
      <c r="E421" s="3"/>
      <c r="F421" s="3"/>
      <c r="G421" s="3"/>
      <c r="H421" s="3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2"/>
      <c r="C422" s="3"/>
      <c r="D422" s="3"/>
      <c r="E422" s="3"/>
      <c r="F422" s="3"/>
      <c r="G422" s="3"/>
      <c r="H422" s="3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2"/>
      <c r="C423" s="3"/>
      <c r="D423" s="3"/>
      <c r="E423" s="3"/>
      <c r="F423" s="3"/>
      <c r="G423" s="3"/>
      <c r="H423" s="3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2"/>
      <c r="C424" s="3"/>
      <c r="D424" s="3"/>
      <c r="E424" s="3"/>
      <c r="F424" s="3"/>
      <c r="G424" s="3"/>
      <c r="H424" s="3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2"/>
      <c r="C425" s="3"/>
      <c r="D425" s="3"/>
      <c r="E425" s="3"/>
      <c r="F425" s="3"/>
      <c r="G425" s="3"/>
      <c r="H425" s="3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2"/>
      <c r="C426" s="3"/>
      <c r="D426" s="3"/>
      <c r="E426" s="3"/>
      <c r="F426" s="3"/>
      <c r="G426" s="3"/>
      <c r="H426" s="3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2"/>
      <c r="C427" s="3"/>
      <c r="D427" s="3"/>
      <c r="E427" s="3"/>
      <c r="F427" s="3"/>
      <c r="G427" s="3"/>
      <c r="H427" s="3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2"/>
      <c r="C428" s="3"/>
      <c r="D428" s="3"/>
      <c r="E428" s="3"/>
      <c r="F428" s="3"/>
      <c r="G428" s="3"/>
      <c r="H428" s="3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2"/>
      <c r="C429" s="3"/>
      <c r="D429" s="3"/>
      <c r="E429" s="3"/>
      <c r="F429" s="3"/>
      <c r="G429" s="3"/>
      <c r="H429" s="3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2"/>
      <c r="C430" s="3"/>
      <c r="D430" s="3"/>
      <c r="E430" s="3"/>
      <c r="F430" s="3"/>
      <c r="G430" s="3"/>
      <c r="H430" s="3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2"/>
      <c r="C431" s="3"/>
      <c r="D431" s="3"/>
      <c r="E431" s="3"/>
      <c r="F431" s="3"/>
      <c r="G431" s="3"/>
      <c r="H431" s="3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2"/>
      <c r="C432" s="3"/>
      <c r="D432" s="3"/>
      <c r="E432" s="3"/>
      <c r="F432" s="3"/>
      <c r="G432" s="3"/>
      <c r="H432" s="3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2"/>
      <c r="C433" s="3"/>
      <c r="D433" s="3"/>
      <c r="E433" s="3"/>
      <c r="F433" s="3"/>
      <c r="G433" s="3"/>
      <c r="H433" s="3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2"/>
      <c r="C434" s="3"/>
      <c r="D434" s="3"/>
      <c r="E434" s="3"/>
      <c r="F434" s="3"/>
      <c r="G434" s="3"/>
      <c r="H434" s="3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2"/>
      <c r="C435" s="3"/>
      <c r="D435" s="3"/>
      <c r="E435" s="3"/>
      <c r="F435" s="3"/>
      <c r="G435" s="3"/>
      <c r="H435" s="3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2"/>
      <c r="C436" s="3"/>
      <c r="D436" s="3"/>
      <c r="E436" s="3"/>
      <c r="F436" s="3"/>
      <c r="G436" s="3"/>
      <c r="H436" s="3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2"/>
      <c r="C437" s="3"/>
      <c r="D437" s="3"/>
      <c r="E437" s="3"/>
      <c r="F437" s="3"/>
      <c r="G437" s="3"/>
      <c r="H437" s="3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2"/>
      <c r="C438" s="3"/>
      <c r="D438" s="3"/>
      <c r="E438" s="3"/>
      <c r="F438" s="3"/>
      <c r="G438" s="3"/>
      <c r="H438" s="3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2"/>
      <c r="C439" s="3"/>
      <c r="D439" s="3"/>
      <c r="E439" s="3"/>
      <c r="F439" s="3"/>
      <c r="G439" s="3"/>
      <c r="H439" s="3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2"/>
      <c r="C440" s="3"/>
      <c r="D440" s="3"/>
      <c r="E440" s="3"/>
      <c r="F440" s="3"/>
      <c r="G440" s="3"/>
      <c r="H440" s="3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2"/>
      <c r="C441" s="3"/>
      <c r="D441" s="3"/>
      <c r="E441" s="3"/>
      <c r="F441" s="3"/>
      <c r="G441" s="3"/>
      <c r="H441" s="3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2"/>
      <c r="C442" s="3"/>
      <c r="D442" s="3"/>
      <c r="E442" s="3"/>
      <c r="F442" s="3"/>
      <c r="G442" s="3"/>
      <c r="H442" s="3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2"/>
      <c r="C443" s="3"/>
      <c r="D443" s="3"/>
      <c r="E443" s="3"/>
      <c r="F443" s="3"/>
      <c r="G443" s="3"/>
      <c r="H443" s="3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2"/>
      <c r="C444" s="3"/>
      <c r="D444" s="3"/>
      <c r="E444" s="3"/>
      <c r="F444" s="3"/>
      <c r="G444" s="3"/>
      <c r="H444" s="3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2"/>
      <c r="C445" s="3"/>
      <c r="D445" s="3"/>
      <c r="E445" s="3"/>
      <c r="F445" s="3"/>
      <c r="G445" s="3"/>
      <c r="H445" s="3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2"/>
      <c r="C446" s="3"/>
      <c r="D446" s="3"/>
      <c r="E446" s="3"/>
      <c r="F446" s="3"/>
      <c r="G446" s="3"/>
      <c r="H446" s="3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2"/>
      <c r="C447" s="3"/>
      <c r="D447" s="3"/>
      <c r="E447" s="3"/>
      <c r="F447" s="3"/>
      <c r="G447" s="3"/>
      <c r="H447" s="3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2"/>
      <c r="C448" s="3"/>
      <c r="D448" s="3"/>
      <c r="E448" s="3"/>
      <c r="F448" s="3"/>
      <c r="G448" s="3"/>
      <c r="H448" s="3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2"/>
      <c r="C449" s="3"/>
      <c r="D449" s="3"/>
      <c r="E449" s="3"/>
      <c r="F449" s="3"/>
      <c r="G449" s="3"/>
      <c r="H449" s="3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2"/>
      <c r="C450" s="3"/>
      <c r="D450" s="3"/>
      <c r="E450" s="3"/>
      <c r="F450" s="3"/>
      <c r="G450" s="3"/>
      <c r="H450" s="3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2"/>
      <c r="C451" s="3"/>
      <c r="D451" s="3"/>
      <c r="E451" s="3"/>
      <c r="F451" s="3"/>
      <c r="G451" s="3"/>
      <c r="H451" s="3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2"/>
      <c r="C452" s="3"/>
      <c r="D452" s="3"/>
      <c r="E452" s="3"/>
      <c r="F452" s="3"/>
      <c r="G452" s="3"/>
      <c r="H452" s="3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2"/>
      <c r="C453" s="3"/>
      <c r="D453" s="3"/>
      <c r="E453" s="3"/>
      <c r="F453" s="3"/>
      <c r="G453" s="3"/>
      <c r="H453" s="3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2"/>
      <c r="C454" s="3"/>
      <c r="D454" s="3"/>
      <c r="E454" s="3"/>
      <c r="F454" s="3"/>
      <c r="G454" s="3"/>
      <c r="H454" s="3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2"/>
      <c r="C455" s="3"/>
      <c r="D455" s="3"/>
      <c r="E455" s="3"/>
      <c r="F455" s="3"/>
      <c r="G455" s="3"/>
      <c r="H455" s="3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2"/>
      <c r="C456" s="3"/>
      <c r="D456" s="3"/>
      <c r="E456" s="3"/>
      <c r="F456" s="3"/>
      <c r="G456" s="3"/>
      <c r="H456" s="3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2"/>
      <c r="C457" s="3"/>
      <c r="D457" s="3"/>
      <c r="E457" s="3"/>
      <c r="F457" s="3"/>
      <c r="G457" s="3"/>
      <c r="H457" s="3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2"/>
      <c r="C458" s="3"/>
      <c r="D458" s="3"/>
      <c r="E458" s="3"/>
      <c r="F458" s="3"/>
      <c r="G458" s="3"/>
      <c r="H458" s="3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2"/>
      <c r="C459" s="3"/>
      <c r="D459" s="3"/>
      <c r="E459" s="3"/>
      <c r="F459" s="3"/>
      <c r="G459" s="3"/>
      <c r="H459" s="3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2"/>
      <c r="C460" s="3"/>
      <c r="D460" s="3"/>
      <c r="E460" s="3"/>
      <c r="F460" s="3"/>
      <c r="G460" s="3"/>
      <c r="H460" s="3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2"/>
      <c r="C461" s="3"/>
      <c r="D461" s="3"/>
      <c r="E461" s="3"/>
      <c r="F461" s="3"/>
      <c r="G461" s="3"/>
      <c r="H461" s="3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2"/>
      <c r="C462" s="3"/>
      <c r="D462" s="3"/>
      <c r="E462" s="3"/>
      <c r="F462" s="3"/>
      <c r="G462" s="3"/>
      <c r="H462" s="3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2"/>
      <c r="C463" s="3"/>
      <c r="D463" s="3"/>
      <c r="E463" s="3"/>
      <c r="F463" s="3"/>
      <c r="G463" s="3"/>
      <c r="H463" s="3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2"/>
      <c r="C464" s="3"/>
      <c r="D464" s="3"/>
      <c r="E464" s="3"/>
      <c r="F464" s="3"/>
      <c r="G464" s="3"/>
      <c r="H464" s="3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2"/>
      <c r="C465" s="3"/>
      <c r="D465" s="3"/>
      <c r="E465" s="3"/>
      <c r="F465" s="3"/>
      <c r="G465" s="3"/>
      <c r="H465" s="3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2"/>
      <c r="C466" s="3"/>
      <c r="D466" s="3"/>
      <c r="E466" s="3"/>
      <c r="F466" s="3"/>
      <c r="G466" s="3"/>
      <c r="H466" s="3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2"/>
      <c r="C467" s="3"/>
      <c r="D467" s="3"/>
      <c r="E467" s="3"/>
      <c r="F467" s="3"/>
      <c r="G467" s="3"/>
      <c r="H467" s="3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2"/>
      <c r="C468" s="3"/>
      <c r="D468" s="3"/>
      <c r="E468" s="3"/>
      <c r="F468" s="3"/>
      <c r="G468" s="3"/>
      <c r="H468" s="3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2"/>
      <c r="C469" s="3"/>
      <c r="D469" s="3"/>
      <c r="E469" s="3"/>
      <c r="F469" s="3"/>
      <c r="G469" s="3"/>
      <c r="H469" s="3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2"/>
      <c r="C470" s="3"/>
      <c r="D470" s="3"/>
      <c r="E470" s="3"/>
      <c r="F470" s="3"/>
      <c r="G470" s="3"/>
      <c r="H470" s="3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2"/>
      <c r="C471" s="3"/>
      <c r="D471" s="3"/>
      <c r="E471" s="3"/>
      <c r="F471" s="3"/>
      <c r="G471" s="3"/>
      <c r="H471" s="3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2"/>
      <c r="C472" s="3"/>
      <c r="D472" s="3"/>
      <c r="E472" s="3"/>
      <c r="F472" s="3"/>
      <c r="G472" s="3"/>
      <c r="H472" s="3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2"/>
      <c r="C473" s="3"/>
      <c r="D473" s="3"/>
      <c r="E473" s="3"/>
      <c r="F473" s="3"/>
      <c r="G473" s="3"/>
      <c r="H473" s="3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2"/>
      <c r="C474" s="3"/>
      <c r="D474" s="3"/>
      <c r="E474" s="3"/>
      <c r="F474" s="3"/>
      <c r="G474" s="3"/>
      <c r="H474" s="3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2"/>
      <c r="C475" s="3"/>
      <c r="D475" s="3"/>
      <c r="E475" s="3"/>
      <c r="F475" s="3"/>
      <c r="G475" s="3"/>
      <c r="H475" s="3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2"/>
      <c r="C476" s="3"/>
      <c r="D476" s="3"/>
      <c r="E476" s="3"/>
      <c r="F476" s="3"/>
      <c r="G476" s="3"/>
      <c r="H476" s="3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2"/>
      <c r="C477" s="3"/>
      <c r="D477" s="3"/>
      <c r="E477" s="3"/>
      <c r="F477" s="3"/>
      <c r="G477" s="3"/>
      <c r="H477" s="3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2"/>
      <c r="C478" s="3"/>
      <c r="D478" s="3"/>
      <c r="E478" s="3"/>
      <c r="F478" s="3"/>
      <c r="G478" s="3"/>
      <c r="H478" s="3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2"/>
      <c r="C479" s="3"/>
      <c r="D479" s="3"/>
      <c r="E479" s="3"/>
      <c r="F479" s="3"/>
      <c r="G479" s="3"/>
      <c r="H479" s="3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2"/>
      <c r="C480" s="3"/>
      <c r="D480" s="3"/>
      <c r="E480" s="3"/>
      <c r="F480" s="3"/>
      <c r="G480" s="3"/>
      <c r="H480" s="3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2"/>
      <c r="C481" s="3"/>
      <c r="D481" s="3"/>
      <c r="E481" s="3"/>
      <c r="F481" s="3"/>
      <c r="G481" s="3"/>
      <c r="H481" s="3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2"/>
      <c r="C482" s="3"/>
      <c r="D482" s="3"/>
      <c r="E482" s="3"/>
      <c r="F482" s="3"/>
      <c r="G482" s="3"/>
      <c r="H482" s="3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2"/>
      <c r="C483" s="3"/>
      <c r="D483" s="3"/>
      <c r="E483" s="3"/>
      <c r="F483" s="3"/>
      <c r="G483" s="3"/>
      <c r="H483" s="3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2"/>
      <c r="C484" s="3"/>
      <c r="D484" s="3"/>
      <c r="E484" s="3"/>
      <c r="F484" s="3"/>
      <c r="G484" s="3"/>
      <c r="H484" s="3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2"/>
      <c r="C485" s="3"/>
      <c r="D485" s="3"/>
      <c r="E485" s="3"/>
      <c r="F485" s="3"/>
      <c r="G485" s="3"/>
      <c r="H485" s="3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2"/>
      <c r="C486" s="3"/>
      <c r="D486" s="3"/>
      <c r="E486" s="3"/>
      <c r="F486" s="3"/>
      <c r="G486" s="3"/>
      <c r="H486" s="3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2"/>
      <c r="C487" s="3"/>
      <c r="D487" s="3"/>
      <c r="E487" s="3"/>
      <c r="F487" s="3"/>
      <c r="G487" s="3"/>
      <c r="H487" s="3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2"/>
      <c r="C488" s="3"/>
      <c r="D488" s="3"/>
      <c r="E488" s="3"/>
      <c r="F488" s="3"/>
      <c r="G488" s="3"/>
      <c r="H488" s="3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2"/>
      <c r="C489" s="3"/>
      <c r="D489" s="3"/>
      <c r="E489" s="3"/>
      <c r="F489" s="3"/>
      <c r="G489" s="3"/>
      <c r="H489" s="3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2"/>
      <c r="C490" s="3"/>
      <c r="D490" s="3"/>
      <c r="E490" s="3"/>
      <c r="F490" s="3"/>
      <c r="G490" s="3"/>
      <c r="H490" s="3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2"/>
      <c r="C491" s="3"/>
      <c r="D491" s="3"/>
      <c r="E491" s="3"/>
      <c r="F491" s="3"/>
      <c r="G491" s="3"/>
      <c r="H491" s="3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2"/>
      <c r="C492" s="3"/>
      <c r="D492" s="3"/>
      <c r="E492" s="3"/>
      <c r="F492" s="3"/>
      <c r="G492" s="3"/>
      <c r="H492" s="3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2"/>
      <c r="C493" s="3"/>
      <c r="D493" s="3"/>
      <c r="E493" s="3"/>
      <c r="F493" s="3"/>
      <c r="G493" s="3"/>
      <c r="H493" s="3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2"/>
      <c r="C494" s="3"/>
      <c r="D494" s="3"/>
      <c r="E494" s="3"/>
      <c r="F494" s="3"/>
      <c r="G494" s="3"/>
      <c r="H494" s="3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2"/>
      <c r="C495" s="3"/>
      <c r="D495" s="3"/>
      <c r="E495" s="3"/>
      <c r="F495" s="3"/>
      <c r="G495" s="3"/>
      <c r="H495" s="3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2"/>
      <c r="C496" s="3"/>
      <c r="D496" s="3"/>
      <c r="E496" s="3"/>
      <c r="F496" s="3"/>
      <c r="G496" s="3"/>
      <c r="H496" s="3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2"/>
      <c r="C497" s="3"/>
      <c r="D497" s="3"/>
      <c r="E497" s="3"/>
      <c r="F497" s="3"/>
      <c r="G497" s="3"/>
      <c r="H497" s="3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2"/>
      <c r="C498" s="3"/>
      <c r="D498" s="3"/>
      <c r="E498" s="3"/>
      <c r="F498" s="3"/>
      <c r="G498" s="3"/>
      <c r="H498" s="3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2"/>
      <c r="C499" s="3"/>
      <c r="D499" s="3"/>
      <c r="E499" s="3"/>
      <c r="F499" s="3"/>
      <c r="G499" s="3"/>
      <c r="H499" s="3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2"/>
      <c r="C500" s="3"/>
      <c r="D500" s="3"/>
      <c r="E500" s="3"/>
      <c r="F500" s="3"/>
      <c r="G500" s="3"/>
      <c r="H500" s="3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2"/>
      <c r="C501" s="3"/>
      <c r="D501" s="3"/>
      <c r="E501" s="3"/>
      <c r="F501" s="3"/>
      <c r="G501" s="3"/>
      <c r="H501" s="3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2"/>
      <c r="C502" s="3"/>
      <c r="D502" s="3"/>
      <c r="E502" s="3"/>
      <c r="F502" s="3"/>
      <c r="G502" s="3"/>
      <c r="H502" s="3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2"/>
      <c r="C503" s="3"/>
      <c r="D503" s="3"/>
      <c r="E503" s="3"/>
      <c r="F503" s="3"/>
      <c r="G503" s="3"/>
      <c r="H503" s="3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2"/>
      <c r="C504" s="3"/>
      <c r="D504" s="3"/>
      <c r="E504" s="3"/>
      <c r="F504" s="3"/>
      <c r="G504" s="3"/>
      <c r="H504" s="3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2"/>
      <c r="C505" s="3"/>
      <c r="D505" s="3"/>
      <c r="E505" s="3"/>
      <c r="F505" s="3"/>
      <c r="G505" s="3"/>
      <c r="H505" s="3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2"/>
      <c r="C506" s="3"/>
      <c r="D506" s="3"/>
      <c r="E506" s="3"/>
      <c r="F506" s="3"/>
      <c r="G506" s="3"/>
      <c r="H506" s="3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2"/>
      <c r="C507" s="3"/>
      <c r="D507" s="3"/>
      <c r="E507" s="3"/>
      <c r="F507" s="3"/>
      <c r="G507" s="3"/>
      <c r="H507" s="3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2"/>
      <c r="C508" s="3"/>
      <c r="D508" s="3"/>
      <c r="E508" s="3"/>
      <c r="F508" s="3"/>
      <c r="G508" s="3"/>
      <c r="H508" s="3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2"/>
      <c r="C509" s="3"/>
      <c r="D509" s="3"/>
      <c r="E509" s="3"/>
      <c r="F509" s="3"/>
      <c r="G509" s="3"/>
      <c r="H509" s="3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2"/>
      <c r="C510" s="3"/>
      <c r="D510" s="3"/>
      <c r="E510" s="3"/>
      <c r="F510" s="3"/>
      <c r="G510" s="3"/>
      <c r="H510" s="3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2"/>
      <c r="C511" s="3"/>
      <c r="D511" s="3"/>
      <c r="E511" s="3"/>
      <c r="F511" s="3"/>
      <c r="G511" s="3"/>
      <c r="H511" s="3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2"/>
      <c r="C512" s="3"/>
      <c r="D512" s="3"/>
      <c r="E512" s="3"/>
      <c r="F512" s="3"/>
      <c r="G512" s="3"/>
      <c r="H512" s="3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2"/>
      <c r="C513" s="3"/>
      <c r="D513" s="3"/>
      <c r="E513" s="3"/>
      <c r="F513" s="3"/>
      <c r="G513" s="3"/>
      <c r="H513" s="3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2"/>
      <c r="C514" s="3"/>
      <c r="D514" s="3"/>
      <c r="E514" s="3"/>
      <c r="F514" s="3"/>
      <c r="G514" s="3"/>
      <c r="H514" s="3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2"/>
      <c r="C515" s="3"/>
      <c r="D515" s="3"/>
      <c r="E515" s="3"/>
      <c r="F515" s="3"/>
      <c r="G515" s="3"/>
      <c r="H515" s="3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2"/>
      <c r="C516" s="3"/>
      <c r="D516" s="3"/>
      <c r="E516" s="3"/>
      <c r="F516" s="3"/>
      <c r="G516" s="3"/>
      <c r="H516" s="3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2"/>
      <c r="C517" s="3"/>
      <c r="D517" s="3"/>
      <c r="E517" s="3"/>
      <c r="F517" s="3"/>
      <c r="G517" s="3"/>
      <c r="H517" s="3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2"/>
      <c r="C518" s="3"/>
      <c r="D518" s="3"/>
      <c r="E518" s="3"/>
      <c r="F518" s="3"/>
      <c r="G518" s="3"/>
      <c r="H518" s="3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2"/>
      <c r="C519" s="3"/>
      <c r="D519" s="3"/>
      <c r="E519" s="3"/>
      <c r="F519" s="3"/>
      <c r="G519" s="3"/>
      <c r="H519" s="3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2"/>
      <c r="C520" s="3"/>
      <c r="D520" s="3"/>
      <c r="E520" s="3"/>
      <c r="F520" s="3"/>
      <c r="G520" s="3"/>
      <c r="H520" s="3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2"/>
      <c r="C521" s="3"/>
      <c r="D521" s="3"/>
      <c r="E521" s="3"/>
      <c r="F521" s="3"/>
      <c r="G521" s="3"/>
      <c r="H521" s="3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2"/>
      <c r="C522" s="3"/>
      <c r="D522" s="3"/>
      <c r="E522" s="3"/>
      <c r="F522" s="3"/>
      <c r="G522" s="3"/>
      <c r="H522" s="3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2"/>
      <c r="C523" s="3"/>
      <c r="D523" s="3"/>
      <c r="E523" s="3"/>
      <c r="F523" s="3"/>
      <c r="G523" s="3"/>
      <c r="H523" s="3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2"/>
      <c r="C524" s="3"/>
      <c r="D524" s="3"/>
      <c r="E524" s="3"/>
      <c r="F524" s="3"/>
      <c r="G524" s="3"/>
      <c r="H524" s="3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2"/>
      <c r="C525" s="3"/>
      <c r="D525" s="3"/>
      <c r="E525" s="3"/>
      <c r="F525" s="3"/>
      <c r="G525" s="3"/>
      <c r="H525" s="3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2"/>
      <c r="C526" s="3"/>
      <c r="D526" s="3"/>
      <c r="E526" s="3"/>
      <c r="F526" s="3"/>
      <c r="G526" s="3"/>
      <c r="H526" s="3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2"/>
      <c r="C527" s="3"/>
      <c r="D527" s="3"/>
      <c r="E527" s="3"/>
      <c r="F527" s="3"/>
      <c r="G527" s="3"/>
      <c r="H527" s="3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2"/>
      <c r="C528" s="3"/>
      <c r="D528" s="3"/>
      <c r="E528" s="3"/>
      <c r="F528" s="3"/>
      <c r="G528" s="3"/>
      <c r="H528" s="3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2"/>
      <c r="C529" s="3"/>
      <c r="D529" s="3"/>
      <c r="E529" s="3"/>
      <c r="F529" s="3"/>
      <c r="G529" s="3"/>
      <c r="H529" s="3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2"/>
      <c r="C530" s="3"/>
      <c r="D530" s="3"/>
      <c r="E530" s="3"/>
      <c r="F530" s="3"/>
      <c r="G530" s="3"/>
      <c r="H530" s="3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2"/>
      <c r="C531" s="3"/>
      <c r="D531" s="3"/>
      <c r="E531" s="3"/>
      <c r="F531" s="3"/>
      <c r="G531" s="3"/>
      <c r="H531" s="3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2"/>
      <c r="C532" s="3"/>
      <c r="D532" s="3"/>
      <c r="E532" s="3"/>
      <c r="F532" s="3"/>
      <c r="G532" s="3"/>
      <c r="H532" s="3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2"/>
      <c r="C533" s="3"/>
      <c r="D533" s="3"/>
      <c r="E533" s="3"/>
      <c r="F533" s="3"/>
      <c r="G533" s="3"/>
      <c r="H533" s="3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2"/>
      <c r="C534" s="3"/>
      <c r="D534" s="3"/>
      <c r="E534" s="3"/>
      <c r="F534" s="3"/>
      <c r="G534" s="3"/>
      <c r="H534" s="3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2"/>
      <c r="C535" s="3"/>
      <c r="D535" s="3"/>
      <c r="E535" s="3"/>
      <c r="F535" s="3"/>
      <c r="G535" s="3"/>
      <c r="H535" s="3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2"/>
      <c r="C536" s="3"/>
      <c r="D536" s="3"/>
      <c r="E536" s="3"/>
      <c r="F536" s="3"/>
      <c r="G536" s="3"/>
      <c r="H536" s="3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2"/>
      <c r="C537" s="3"/>
      <c r="D537" s="3"/>
      <c r="E537" s="3"/>
      <c r="F537" s="3"/>
      <c r="G537" s="3"/>
      <c r="H537" s="3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2"/>
      <c r="C538" s="3"/>
      <c r="D538" s="3"/>
      <c r="E538" s="3"/>
      <c r="F538" s="3"/>
      <c r="G538" s="3"/>
      <c r="H538" s="3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2"/>
      <c r="C539" s="3"/>
      <c r="D539" s="3"/>
      <c r="E539" s="3"/>
      <c r="F539" s="3"/>
      <c r="G539" s="3"/>
      <c r="H539" s="3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2"/>
      <c r="C540" s="3"/>
      <c r="D540" s="3"/>
      <c r="E540" s="3"/>
      <c r="F540" s="3"/>
      <c r="G540" s="3"/>
      <c r="H540" s="3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2"/>
      <c r="C541" s="3"/>
      <c r="D541" s="3"/>
      <c r="E541" s="3"/>
      <c r="F541" s="3"/>
      <c r="G541" s="3"/>
      <c r="H541" s="3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2"/>
      <c r="C542" s="3"/>
      <c r="D542" s="3"/>
      <c r="E542" s="3"/>
      <c r="F542" s="3"/>
      <c r="G542" s="3"/>
      <c r="H542" s="3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2"/>
      <c r="C543" s="3"/>
      <c r="D543" s="3"/>
      <c r="E543" s="3"/>
      <c r="F543" s="3"/>
      <c r="G543" s="3"/>
      <c r="H543" s="3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2"/>
      <c r="C544" s="3"/>
      <c r="D544" s="3"/>
      <c r="E544" s="3"/>
      <c r="F544" s="3"/>
      <c r="G544" s="3"/>
      <c r="H544" s="3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2"/>
      <c r="C545" s="3"/>
      <c r="D545" s="3"/>
      <c r="E545" s="3"/>
      <c r="F545" s="3"/>
      <c r="G545" s="3"/>
      <c r="H545" s="3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2"/>
      <c r="C546" s="3"/>
      <c r="D546" s="3"/>
      <c r="E546" s="3"/>
      <c r="F546" s="3"/>
      <c r="G546" s="3"/>
      <c r="H546" s="3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2"/>
      <c r="C547" s="3"/>
      <c r="D547" s="3"/>
      <c r="E547" s="3"/>
      <c r="F547" s="3"/>
      <c r="G547" s="3"/>
      <c r="H547" s="3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2"/>
      <c r="C548" s="3"/>
      <c r="D548" s="3"/>
      <c r="E548" s="3"/>
      <c r="F548" s="3"/>
      <c r="G548" s="3"/>
      <c r="H548" s="3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2"/>
      <c r="C549" s="3"/>
      <c r="D549" s="3"/>
      <c r="E549" s="3"/>
      <c r="F549" s="3"/>
      <c r="G549" s="3"/>
      <c r="H549" s="3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2"/>
      <c r="C550" s="3"/>
      <c r="D550" s="3"/>
      <c r="E550" s="3"/>
      <c r="F550" s="3"/>
      <c r="G550" s="3"/>
      <c r="H550" s="3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2"/>
      <c r="C551" s="3"/>
      <c r="D551" s="3"/>
      <c r="E551" s="3"/>
      <c r="F551" s="3"/>
      <c r="G551" s="3"/>
      <c r="H551" s="3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2"/>
      <c r="C552" s="3"/>
      <c r="D552" s="3"/>
      <c r="E552" s="3"/>
      <c r="F552" s="3"/>
      <c r="G552" s="3"/>
      <c r="H552" s="3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2"/>
      <c r="C553" s="3"/>
      <c r="D553" s="3"/>
      <c r="E553" s="3"/>
      <c r="F553" s="3"/>
      <c r="G553" s="3"/>
      <c r="H553" s="3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2"/>
      <c r="C554" s="3"/>
      <c r="D554" s="3"/>
      <c r="E554" s="3"/>
      <c r="F554" s="3"/>
      <c r="G554" s="3"/>
      <c r="H554" s="3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2"/>
      <c r="C555" s="3"/>
      <c r="D555" s="3"/>
      <c r="E555" s="3"/>
      <c r="F555" s="3"/>
      <c r="G555" s="3"/>
      <c r="H555" s="3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2"/>
      <c r="C556" s="3"/>
      <c r="D556" s="3"/>
      <c r="E556" s="3"/>
      <c r="F556" s="3"/>
      <c r="G556" s="3"/>
      <c r="H556" s="3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2"/>
      <c r="C557" s="3"/>
      <c r="D557" s="3"/>
      <c r="E557" s="3"/>
      <c r="F557" s="3"/>
      <c r="G557" s="3"/>
      <c r="H557" s="3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2"/>
      <c r="C558" s="3"/>
      <c r="D558" s="3"/>
      <c r="E558" s="3"/>
      <c r="F558" s="3"/>
      <c r="G558" s="3"/>
      <c r="H558" s="3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2"/>
      <c r="C559" s="3"/>
      <c r="D559" s="3"/>
      <c r="E559" s="3"/>
      <c r="F559" s="3"/>
      <c r="G559" s="3"/>
      <c r="H559" s="3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2"/>
      <c r="C560" s="3"/>
      <c r="D560" s="3"/>
      <c r="E560" s="3"/>
      <c r="F560" s="3"/>
      <c r="G560" s="3"/>
      <c r="H560" s="3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2"/>
      <c r="C561" s="3"/>
      <c r="D561" s="3"/>
      <c r="E561" s="3"/>
      <c r="F561" s="3"/>
      <c r="G561" s="3"/>
      <c r="H561" s="3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2"/>
      <c r="C562" s="3"/>
      <c r="D562" s="3"/>
      <c r="E562" s="3"/>
      <c r="F562" s="3"/>
      <c r="G562" s="3"/>
      <c r="H562" s="3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2"/>
      <c r="C563" s="3"/>
      <c r="D563" s="3"/>
      <c r="E563" s="3"/>
      <c r="F563" s="3"/>
      <c r="G563" s="3"/>
      <c r="H563" s="3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2"/>
      <c r="C564" s="3"/>
      <c r="D564" s="3"/>
      <c r="E564" s="3"/>
      <c r="F564" s="3"/>
      <c r="G564" s="3"/>
      <c r="H564" s="3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2"/>
      <c r="C565" s="3"/>
      <c r="D565" s="3"/>
      <c r="E565" s="3"/>
      <c r="F565" s="3"/>
      <c r="G565" s="3"/>
      <c r="H565" s="3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2"/>
      <c r="C566" s="3"/>
      <c r="D566" s="3"/>
      <c r="E566" s="3"/>
      <c r="F566" s="3"/>
      <c r="G566" s="3"/>
      <c r="H566" s="3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2"/>
      <c r="C567" s="3"/>
      <c r="D567" s="3"/>
      <c r="E567" s="3"/>
      <c r="F567" s="3"/>
      <c r="G567" s="3"/>
      <c r="H567" s="3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2"/>
      <c r="C568" s="3"/>
      <c r="D568" s="3"/>
      <c r="E568" s="3"/>
      <c r="F568" s="3"/>
      <c r="G568" s="3"/>
      <c r="H568" s="3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2"/>
      <c r="C569" s="3"/>
      <c r="D569" s="3"/>
      <c r="E569" s="3"/>
      <c r="F569" s="3"/>
      <c r="G569" s="3"/>
      <c r="H569" s="3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2"/>
      <c r="C570" s="3"/>
      <c r="D570" s="3"/>
      <c r="E570" s="3"/>
      <c r="F570" s="3"/>
      <c r="G570" s="3"/>
      <c r="H570" s="3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2"/>
      <c r="C571" s="3"/>
      <c r="D571" s="3"/>
      <c r="E571" s="3"/>
      <c r="F571" s="3"/>
      <c r="G571" s="3"/>
      <c r="H571" s="3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2"/>
      <c r="C572" s="3"/>
      <c r="D572" s="3"/>
      <c r="E572" s="3"/>
      <c r="F572" s="3"/>
      <c r="G572" s="3"/>
      <c r="H572" s="3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2"/>
      <c r="C573" s="3"/>
      <c r="D573" s="3"/>
      <c r="E573" s="3"/>
      <c r="F573" s="3"/>
      <c r="G573" s="3"/>
      <c r="H573" s="3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2"/>
      <c r="C574" s="3"/>
      <c r="D574" s="3"/>
      <c r="E574" s="3"/>
      <c r="F574" s="3"/>
      <c r="G574" s="3"/>
      <c r="H574" s="3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2"/>
      <c r="C575" s="3"/>
      <c r="D575" s="3"/>
      <c r="E575" s="3"/>
      <c r="F575" s="3"/>
      <c r="G575" s="3"/>
      <c r="H575" s="3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2"/>
      <c r="C576" s="3"/>
      <c r="D576" s="3"/>
      <c r="E576" s="3"/>
      <c r="F576" s="3"/>
      <c r="G576" s="3"/>
      <c r="H576" s="3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2"/>
      <c r="C577" s="3"/>
      <c r="D577" s="3"/>
      <c r="E577" s="3"/>
      <c r="F577" s="3"/>
      <c r="G577" s="3"/>
      <c r="H577" s="3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2"/>
      <c r="C578" s="3"/>
      <c r="D578" s="3"/>
      <c r="E578" s="3"/>
      <c r="F578" s="3"/>
      <c r="G578" s="3"/>
      <c r="H578" s="3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2"/>
      <c r="C579" s="3"/>
      <c r="D579" s="3"/>
      <c r="E579" s="3"/>
      <c r="F579" s="3"/>
      <c r="G579" s="3"/>
      <c r="H579" s="3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2"/>
      <c r="C580" s="3"/>
      <c r="D580" s="3"/>
      <c r="E580" s="3"/>
      <c r="F580" s="3"/>
      <c r="G580" s="3"/>
      <c r="H580" s="3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2"/>
      <c r="C581" s="3"/>
      <c r="D581" s="3"/>
      <c r="E581" s="3"/>
      <c r="F581" s="3"/>
      <c r="G581" s="3"/>
      <c r="H581" s="3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2"/>
      <c r="C582" s="3"/>
      <c r="D582" s="3"/>
      <c r="E582" s="3"/>
      <c r="F582" s="3"/>
      <c r="G582" s="3"/>
      <c r="H582" s="3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2"/>
      <c r="C583" s="3"/>
      <c r="D583" s="3"/>
      <c r="E583" s="3"/>
      <c r="F583" s="3"/>
      <c r="G583" s="3"/>
      <c r="H583" s="3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2"/>
      <c r="C584" s="3"/>
      <c r="D584" s="3"/>
      <c r="E584" s="3"/>
      <c r="F584" s="3"/>
      <c r="G584" s="3"/>
      <c r="H584" s="3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2"/>
      <c r="C585" s="3"/>
      <c r="D585" s="3"/>
      <c r="E585" s="3"/>
      <c r="F585" s="3"/>
      <c r="G585" s="3"/>
      <c r="H585" s="3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2"/>
      <c r="C586" s="3"/>
      <c r="D586" s="3"/>
      <c r="E586" s="3"/>
      <c r="F586" s="3"/>
      <c r="G586" s="3"/>
      <c r="H586" s="3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2"/>
      <c r="C587" s="3"/>
      <c r="D587" s="3"/>
      <c r="E587" s="3"/>
      <c r="F587" s="3"/>
      <c r="G587" s="3"/>
      <c r="H587" s="3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2"/>
      <c r="C588" s="3"/>
      <c r="D588" s="3"/>
      <c r="E588" s="3"/>
      <c r="F588" s="3"/>
      <c r="G588" s="3"/>
      <c r="H588" s="3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2"/>
      <c r="C589" s="3"/>
      <c r="D589" s="3"/>
      <c r="E589" s="3"/>
      <c r="F589" s="3"/>
      <c r="G589" s="3"/>
      <c r="H589" s="3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2"/>
      <c r="C590" s="3"/>
      <c r="D590" s="3"/>
      <c r="E590" s="3"/>
      <c r="F590" s="3"/>
      <c r="G590" s="3"/>
      <c r="H590" s="3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2"/>
      <c r="C591" s="3"/>
      <c r="D591" s="3"/>
      <c r="E591" s="3"/>
      <c r="F591" s="3"/>
      <c r="G591" s="3"/>
      <c r="H591" s="3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2"/>
      <c r="C592" s="3"/>
      <c r="D592" s="3"/>
      <c r="E592" s="3"/>
      <c r="F592" s="3"/>
      <c r="G592" s="3"/>
      <c r="H592" s="3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2"/>
      <c r="C593" s="3"/>
      <c r="D593" s="3"/>
      <c r="E593" s="3"/>
      <c r="F593" s="3"/>
      <c r="G593" s="3"/>
      <c r="H593" s="3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2"/>
      <c r="C594" s="3"/>
      <c r="D594" s="3"/>
      <c r="E594" s="3"/>
      <c r="F594" s="3"/>
      <c r="G594" s="3"/>
      <c r="H594" s="3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2"/>
      <c r="C595" s="3"/>
      <c r="D595" s="3"/>
      <c r="E595" s="3"/>
      <c r="F595" s="3"/>
      <c r="G595" s="3"/>
      <c r="H595" s="3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2"/>
      <c r="C596" s="3"/>
      <c r="D596" s="3"/>
      <c r="E596" s="3"/>
      <c r="F596" s="3"/>
      <c r="G596" s="3"/>
      <c r="H596" s="3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2"/>
      <c r="C597" s="3"/>
      <c r="D597" s="3"/>
      <c r="E597" s="3"/>
      <c r="F597" s="3"/>
      <c r="G597" s="3"/>
      <c r="H597" s="3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2"/>
      <c r="C598" s="3"/>
      <c r="D598" s="3"/>
      <c r="E598" s="3"/>
      <c r="F598" s="3"/>
      <c r="G598" s="3"/>
      <c r="H598" s="3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2"/>
      <c r="C599" s="3"/>
      <c r="D599" s="3"/>
      <c r="E599" s="3"/>
      <c r="F599" s="3"/>
      <c r="G599" s="3"/>
      <c r="H599" s="3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2"/>
      <c r="C600" s="3"/>
      <c r="D600" s="3"/>
      <c r="E600" s="3"/>
      <c r="F600" s="3"/>
      <c r="G600" s="3"/>
      <c r="H600" s="3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2"/>
      <c r="C601" s="3"/>
      <c r="D601" s="3"/>
      <c r="E601" s="3"/>
      <c r="F601" s="3"/>
      <c r="G601" s="3"/>
      <c r="H601" s="3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2"/>
      <c r="C602" s="3"/>
      <c r="D602" s="3"/>
      <c r="E602" s="3"/>
      <c r="F602" s="3"/>
      <c r="G602" s="3"/>
      <c r="H602" s="3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2"/>
      <c r="C603" s="3"/>
      <c r="D603" s="3"/>
      <c r="E603" s="3"/>
      <c r="F603" s="3"/>
      <c r="G603" s="3"/>
      <c r="H603" s="3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2"/>
      <c r="C604" s="3"/>
      <c r="D604" s="3"/>
      <c r="E604" s="3"/>
      <c r="F604" s="3"/>
      <c r="G604" s="3"/>
      <c r="H604" s="3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2"/>
      <c r="C605" s="3"/>
      <c r="D605" s="3"/>
      <c r="E605" s="3"/>
      <c r="F605" s="3"/>
      <c r="G605" s="3"/>
      <c r="H605" s="3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2"/>
      <c r="C606" s="3"/>
      <c r="D606" s="3"/>
      <c r="E606" s="3"/>
      <c r="F606" s="3"/>
      <c r="G606" s="3"/>
      <c r="H606" s="3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2"/>
      <c r="C607" s="3"/>
      <c r="D607" s="3"/>
      <c r="E607" s="3"/>
      <c r="F607" s="3"/>
      <c r="G607" s="3"/>
      <c r="H607" s="3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2"/>
      <c r="C608" s="3"/>
      <c r="D608" s="3"/>
      <c r="E608" s="3"/>
      <c r="F608" s="3"/>
      <c r="G608" s="3"/>
      <c r="H608" s="3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2"/>
      <c r="C609" s="3"/>
      <c r="D609" s="3"/>
      <c r="E609" s="3"/>
      <c r="F609" s="3"/>
      <c r="G609" s="3"/>
      <c r="H609" s="3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2"/>
      <c r="C610" s="3"/>
      <c r="D610" s="3"/>
      <c r="E610" s="3"/>
      <c r="F610" s="3"/>
      <c r="G610" s="3"/>
      <c r="H610" s="3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2"/>
      <c r="C611" s="3"/>
      <c r="D611" s="3"/>
      <c r="E611" s="3"/>
      <c r="F611" s="3"/>
      <c r="G611" s="3"/>
      <c r="H611" s="3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2"/>
      <c r="C612" s="3"/>
      <c r="D612" s="3"/>
      <c r="E612" s="3"/>
      <c r="F612" s="3"/>
      <c r="G612" s="3"/>
      <c r="H612" s="3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2"/>
      <c r="C613" s="3"/>
      <c r="D613" s="3"/>
      <c r="E613" s="3"/>
      <c r="F613" s="3"/>
      <c r="G613" s="3"/>
      <c r="H613" s="3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2"/>
      <c r="C614" s="3"/>
      <c r="D614" s="3"/>
      <c r="E614" s="3"/>
      <c r="F614" s="3"/>
      <c r="G614" s="3"/>
      <c r="H614" s="3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2"/>
      <c r="C615" s="3"/>
      <c r="D615" s="3"/>
      <c r="E615" s="3"/>
      <c r="F615" s="3"/>
      <c r="G615" s="3"/>
      <c r="H615" s="3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2"/>
      <c r="C616" s="3"/>
      <c r="D616" s="3"/>
      <c r="E616" s="3"/>
      <c r="F616" s="3"/>
      <c r="G616" s="3"/>
      <c r="H616" s="3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2"/>
      <c r="C617" s="3"/>
      <c r="D617" s="3"/>
      <c r="E617" s="3"/>
      <c r="F617" s="3"/>
      <c r="G617" s="3"/>
      <c r="H617" s="3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2"/>
      <c r="C618" s="3"/>
      <c r="D618" s="3"/>
      <c r="E618" s="3"/>
      <c r="F618" s="3"/>
      <c r="G618" s="3"/>
      <c r="H618" s="3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2"/>
      <c r="C619" s="3"/>
      <c r="D619" s="3"/>
      <c r="E619" s="3"/>
      <c r="F619" s="3"/>
      <c r="G619" s="3"/>
      <c r="H619" s="3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2"/>
      <c r="C620" s="3"/>
      <c r="D620" s="3"/>
      <c r="E620" s="3"/>
      <c r="F620" s="3"/>
      <c r="G620" s="3"/>
      <c r="H620" s="3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2"/>
      <c r="C621" s="3"/>
      <c r="D621" s="3"/>
      <c r="E621" s="3"/>
      <c r="F621" s="3"/>
      <c r="G621" s="3"/>
      <c r="H621" s="3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2"/>
      <c r="C622" s="3"/>
      <c r="D622" s="3"/>
      <c r="E622" s="3"/>
      <c r="F622" s="3"/>
      <c r="G622" s="3"/>
      <c r="H622" s="3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2"/>
      <c r="C623" s="3"/>
      <c r="D623" s="3"/>
      <c r="E623" s="3"/>
      <c r="F623" s="3"/>
      <c r="G623" s="3"/>
      <c r="H623" s="3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2"/>
      <c r="C624" s="3"/>
      <c r="D624" s="3"/>
      <c r="E624" s="3"/>
      <c r="F624" s="3"/>
      <c r="G624" s="3"/>
      <c r="H624" s="3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2"/>
      <c r="C625" s="3"/>
      <c r="D625" s="3"/>
      <c r="E625" s="3"/>
      <c r="F625" s="3"/>
      <c r="G625" s="3"/>
      <c r="H625" s="3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2"/>
      <c r="C626" s="3"/>
      <c r="D626" s="3"/>
      <c r="E626" s="3"/>
      <c r="F626" s="3"/>
      <c r="G626" s="3"/>
      <c r="H626" s="3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2"/>
      <c r="C627" s="3"/>
      <c r="D627" s="3"/>
      <c r="E627" s="3"/>
      <c r="F627" s="3"/>
      <c r="G627" s="3"/>
      <c r="H627" s="3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2"/>
      <c r="C628" s="3"/>
      <c r="D628" s="3"/>
      <c r="E628" s="3"/>
      <c r="F628" s="3"/>
      <c r="G628" s="3"/>
      <c r="H628" s="3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2"/>
      <c r="C629" s="3"/>
      <c r="D629" s="3"/>
      <c r="E629" s="3"/>
      <c r="F629" s="3"/>
      <c r="G629" s="3"/>
      <c r="H629" s="3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2"/>
      <c r="C630" s="3"/>
      <c r="D630" s="3"/>
      <c r="E630" s="3"/>
      <c r="F630" s="3"/>
      <c r="G630" s="3"/>
      <c r="H630" s="3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2"/>
      <c r="C631" s="3"/>
      <c r="D631" s="3"/>
      <c r="E631" s="3"/>
      <c r="F631" s="3"/>
      <c r="G631" s="3"/>
      <c r="H631" s="3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2"/>
      <c r="C632" s="3"/>
      <c r="D632" s="3"/>
      <c r="E632" s="3"/>
      <c r="F632" s="3"/>
      <c r="G632" s="3"/>
      <c r="H632" s="3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2"/>
      <c r="C633" s="3"/>
      <c r="D633" s="3"/>
      <c r="E633" s="3"/>
      <c r="F633" s="3"/>
      <c r="G633" s="3"/>
      <c r="H633" s="3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2"/>
      <c r="C634" s="3"/>
      <c r="D634" s="3"/>
      <c r="E634" s="3"/>
      <c r="F634" s="3"/>
      <c r="G634" s="3"/>
      <c r="H634" s="3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2"/>
      <c r="C635" s="3"/>
      <c r="D635" s="3"/>
      <c r="E635" s="3"/>
      <c r="F635" s="3"/>
      <c r="G635" s="3"/>
      <c r="H635" s="3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2"/>
      <c r="C636" s="3"/>
      <c r="D636" s="3"/>
      <c r="E636" s="3"/>
      <c r="F636" s="3"/>
      <c r="G636" s="3"/>
      <c r="H636" s="3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2"/>
      <c r="C637" s="3"/>
      <c r="D637" s="3"/>
      <c r="E637" s="3"/>
      <c r="F637" s="3"/>
      <c r="G637" s="3"/>
      <c r="H637" s="3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2"/>
      <c r="C638" s="3"/>
      <c r="D638" s="3"/>
      <c r="E638" s="3"/>
      <c r="F638" s="3"/>
      <c r="G638" s="3"/>
      <c r="H638" s="3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2"/>
      <c r="C639" s="3"/>
      <c r="D639" s="3"/>
      <c r="E639" s="3"/>
      <c r="F639" s="3"/>
      <c r="G639" s="3"/>
      <c r="H639" s="3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2"/>
      <c r="C640" s="3"/>
      <c r="D640" s="3"/>
      <c r="E640" s="3"/>
      <c r="F640" s="3"/>
      <c r="G640" s="3"/>
      <c r="H640" s="3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2"/>
      <c r="C641" s="3"/>
      <c r="D641" s="3"/>
      <c r="E641" s="3"/>
      <c r="F641" s="3"/>
      <c r="G641" s="3"/>
      <c r="H641" s="3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2"/>
      <c r="C642" s="3"/>
      <c r="D642" s="3"/>
      <c r="E642" s="3"/>
      <c r="F642" s="3"/>
      <c r="G642" s="3"/>
      <c r="H642" s="3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2"/>
      <c r="C643" s="3"/>
      <c r="D643" s="3"/>
      <c r="E643" s="3"/>
      <c r="F643" s="3"/>
      <c r="G643" s="3"/>
      <c r="H643" s="3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2"/>
      <c r="C644" s="3"/>
      <c r="D644" s="3"/>
      <c r="E644" s="3"/>
      <c r="F644" s="3"/>
      <c r="G644" s="3"/>
      <c r="H644" s="3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2"/>
      <c r="C645" s="3"/>
      <c r="D645" s="3"/>
      <c r="E645" s="3"/>
      <c r="F645" s="3"/>
      <c r="G645" s="3"/>
      <c r="H645" s="3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2"/>
      <c r="C646" s="3"/>
      <c r="D646" s="3"/>
      <c r="E646" s="3"/>
      <c r="F646" s="3"/>
      <c r="G646" s="3"/>
      <c r="H646" s="3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2"/>
      <c r="C647" s="3"/>
      <c r="D647" s="3"/>
      <c r="E647" s="3"/>
      <c r="F647" s="3"/>
      <c r="G647" s="3"/>
      <c r="H647" s="3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2"/>
      <c r="C648" s="3"/>
      <c r="D648" s="3"/>
      <c r="E648" s="3"/>
      <c r="F648" s="3"/>
      <c r="G648" s="3"/>
      <c r="H648" s="3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2"/>
      <c r="C649" s="3"/>
      <c r="D649" s="3"/>
      <c r="E649" s="3"/>
      <c r="F649" s="3"/>
      <c r="G649" s="3"/>
      <c r="H649" s="3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2"/>
      <c r="C650" s="3"/>
      <c r="D650" s="3"/>
      <c r="E650" s="3"/>
      <c r="F650" s="3"/>
      <c r="G650" s="3"/>
      <c r="H650" s="3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2"/>
      <c r="C651" s="3"/>
      <c r="D651" s="3"/>
      <c r="E651" s="3"/>
      <c r="F651" s="3"/>
      <c r="G651" s="3"/>
      <c r="H651" s="3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2"/>
      <c r="C652" s="3"/>
      <c r="D652" s="3"/>
      <c r="E652" s="3"/>
      <c r="F652" s="3"/>
      <c r="G652" s="3"/>
      <c r="H652" s="3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2"/>
      <c r="C653" s="3"/>
      <c r="D653" s="3"/>
      <c r="E653" s="3"/>
      <c r="F653" s="3"/>
      <c r="G653" s="3"/>
      <c r="H653" s="3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2"/>
      <c r="C654" s="3"/>
      <c r="D654" s="3"/>
      <c r="E654" s="3"/>
      <c r="F654" s="3"/>
      <c r="G654" s="3"/>
      <c r="H654" s="3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2"/>
      <c r="C655" s="3"/>
      <c r="D655" s="3"/>
      <c r="E655" s="3"/>
      <c r="F655" s="3"/>
      <c r="G655" s="3"/>
      <c r="H655" s="3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2"/>
      <c r="C656" s="3"/>
      <c r="D656" s="3"/>
      <c r="E656" s="3"/>
      <c r="F656" s="3"/>
      <c r="G656" s="3"/>
      <c r="H656" s="3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2"/>
      <c r="C657" s="3"/>
      <c r="D657" s="3"/>
      <c r="E657" s="3"/>
      <c r="F657" s="3"/>
      <c r="G657" s="3"/>
      <c r="H657" s="3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2"/>
      <c r="C658" s="3"/>
      <c r="D658" s="3"/>
      <c r="E658" s="3"/>
      <c r="F658" s="3"/>
      <c r="G658" s="3"/>
      <c r="H658" s="3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2"/>
      <c r="C659" s="3"/>
      <c r="D659" s="3"/>
      <c r="E659" s="3"/>
      <c r="F659" s="3"/>
      <c r="G659" s="3"/>
      <c r="H659" s="3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2"/>
      <c r="C660" s="3"/>
      <c r="D660" s="3"/>
      <c r="E660" s="3"/>
      <c r="F660" s="3"/>
      <c r="G660" s="3"/>
      <c r="H660" s="3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2"/>
      <c r="C661" s="3"/>
      <c r="D661" s="3"/>
      <c r="E661" s="3"/>
      <c r="F661" s="3"/>
      <c r="G661" s="3"/>
      <c r="H661" s="3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2"/>
      <c r="C662" s="3"/>
      <c r="D662" s="3"/>
      <c r="E662" s="3"/>
      <c r="F662" s="3"/>
      <c r="G662" s="3"/>
      <c r="H662" s="3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2"/>
      <c r="C663" s="3"/>
      <c r="D663" s="3"/>
      <c r="E663" s="3"/>
      <c r="F663" s="3"/>
      <c r="G663" s="3"/>
      <c r="H663" s="3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2"/>
      <c r="C664" s="3"/>
      <c r="D664" s="3"/>
      <c r="E664" s="3"/>
      <c r="F664" s="3"/>
      <c r="G664" s="3"/>
      <c r="H664" s="3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2"/>
      <c r="C665" s="3"/>
      <c r="D665" s="3"/>
      <c r="E665" s="3"/>
      <c r="F665" s="3"/>
      <c r="G665" s="3"/>
      <c r="H665" s="3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2"/>
      <c r="C666" s="3"/>
      <c r="D666" s="3"/>
      <c r="E666" s="3"/>
      <c r="F666" s="3"/>
      <c r="G666" s="3"/>
      <c r="H666" s="3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2"/>
      <c r="C667" s="3"/>
      <c r="D667" s="3"/>
      <c r="E667" s="3"/>
      <c r="F667" s="3"/>
      <c r="G667" s="3"/>
      <c r="H667" s="3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2"/>
      <c r="C668" s="3"/>
      <c r="D668" s="3"/>
      <c r="E668" s="3"/>
      <c r="F668" s="3"/>
      <c r="G668" s="3"/>
      <c r="H668" s="3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2"/>
      <c r="C669" s="3"/>
      <c r="D669" s="3"/>
      <c r="E669" s="3"/>
      <c r="F669" s="3"/>
      <c r="G669" s="3"/>
      <c r="H669" s="3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2"/>
      <c r="C670" s="3"/>
      <c r="D670" s="3"/>
      <c r="E670" s="3"/>
      <c r="F670" s="3"/>
      <c r="G670" s="3"/>
      <c r="H670" s="3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2"/>
      <c r="C671" s="3"/>
      <c r="D671" s="3"/>
      <c r="E671" s="3"/>
      <c r="F671" s="3"/>
      <c r="G671" s="3"/>
      <c r="H671" s="3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2"/>
      <c r="C672" s="3"/>
      <c r="D672" s="3"/>
      <c r="E672" s="3"/>
      <c r="F672" s="3"/>
      <c r="G672" s="3"/>
      <c r="H672" s="3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2"/>
      <c r="C673" s="3"/>
      <c r="D673" s="3"/>
      <c r="E673" s="3"/>
      <c r="F673" s="3"/>
      <c r="G673" s="3"/>
      <c r="H673" s="3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2"/>
      <c r="C674" s="3"/>
      <c r="D674" s="3"/>
      <c r="E674" s="3"/>
      <c r="F674" s="3"/>
      <c r="G674" s="3"/>
      <c r="H674" s="3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2"/>
      <c r="C675" s="3"/>
      <c r="D675" s="3"/>
      <c r="E675" s="3"/>
      <c r="F675" s="3"/>
      <c r="G675" s="3"/>
      <c r="H675" s="3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2"/>
      <c r="C676" s="3"/>
      <c r="D676" s="3"/>
      <c r="E676" s="3"/>
      <c r="F676" s="3"/>
      <c r="G676" s="3"/>
      <c r="H676" s="3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2"/>
      <c r="C677" s="3"/>
      <c r="D677" s="3"/>
      <c r="E677" s="3"/>
      <c r="F677" s="3"/>
      <c r="G677" s="3"/>
      <c r="H677" s="3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2"/>
      <c r="C678" s="3"/>
      <c r="D678" s="3"/>
      <c r="E678" s="3"/>
      <c r="F678" s="3"/>
      <c r="G678" s="3"/>
      <c r="H678" s="3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2"/>
      <c r="C679" s="3"/>
      <c r="D679" s="3"/>
      <c r="E679" s="3"/>
      <c r="F679" s="3"/>
      <c r="G679" s="3"/>
      <c r="H679" s="3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2"/>
      <c r="C680" s="3"/>
      <c r="D680" s="3"/>
      <c r="E680" s="3"/>
      <c r="F680" s="3"/>
      <c r="G680" s="3"/>
      <c r="H680" s="3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2"/>
      <c r="C681" s="3"/>
      <c r="D681" s="3"/>
      <c r="E681" s="3"/>
      <c r="F681" s="3"/>
      <c r="G681" s="3"/>
      <c r="H681" s="3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2"/>
      <c r="C682" s="3"/>
      <c r="D682" s="3"/>
      <c r="E682" s="3"/>
      <c r="F682" s="3"/>
      <c r="G682" s="3"/>
      <c r="H682" s="3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2"/>
      <c r="C683" s="3"/>
      <c r="D683" s="3"/>
      <c r="E683" s="3"/>
      <c r="F683" s="3"/>
      <c r="G683" s="3"/>
      <c r="H683" s="3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2"/>
      <c r="C684" s="3"/>
      <c r="D684" s="3"/>
      <c r="E684" s="3"/>
      <c r="F684" s="3"/>
      <c r="G684" s="3"/>
      <c r="H684" s="3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2"/>
      <c r="C685" s="3"/>
      <c r="D685" s="3"/>
      <c r="E685" s="3"/>
      <c r="F685" s="3"/>
      <c r="G685" s="3"/>
      <c r="H685" s="3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2"/>
      <c r="C686" s="3"/>
      <c r="D686" s="3"/>
      <c r="E686" s="3"/>
      <c r="F686" s="3"/>
      <c r="G686" s="3"/>
      <c r="H686" s="3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2"/>
      <c r="C687" s="3"/>
      <c r="D687" s="3"/>
      <c r="E687" s="3"/>
      <c r="F687" s="3"/>
      <c r="G687" s="3"/>
      <c r="H687" s="3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2"/>
      <c r="C688" s="3"/>
      <c r="D688" s="3"/>
      <c r="E688" s="3"/>
      <c r="F688" s="3"/>
      <c r="G688" s="3"/>
      <c r="H688" s="3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2"/>
      <c r="C689" s="3"/>
      <c r="D689" s="3"/>
      <c r="E689" s="3"/>
      <c r="F689" s="3"/>
      <c r="G689" s="3"/>
      <c r="H689" s="3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2"/>
      <c r="C690" s="3"/>
      <c r="D690" s="3"/>
      <c r="E690" s="3"/>
      <c r="F690" s="3"/>
      <c r="G690" s="3"/>
      <c r="H690" s="3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2"/>
      <c r="C691" s="3"/>
      <c r="D691" s="3"/>
      <c r="E691" s="3"/>
      <c r="F691" s="3"/>
      <c r="G691" s="3"/>
      <c r="H691" s="3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2"/>
      <c r="C692" s="3"/>
      <c r="D692" s="3"/>
      <c r="E692" s="3"/>
      <c r="F692" s="3"/>
      <c r="G692" s="3"/>
      <c r="H692" s="3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2"/>
      <c r="C693" s="3"/>
      <c r="D693" s="3"/>
      <c r="E693" s="3"/>
      <c r="F693" s="3"/>
      <c r="G693" s="3"/>
      <c r="H693" s="3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2"/>
      <c r="C694" s="3"/>
      <c r="D694" s="3"/>
      <c r="E694" s="3"/>
      <c r="F694" s="3"/>
      <c r="G694" s="3"/>
      <c r="H694" s="3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2"/>
      <c r="C695" s="3"/>
      <c r="D695" s="3"/>
      <c r="E695" s="3"/>
      <c r="F695" s="3"/>
      <c r="G695" s="3"/>
      <c r="H695" s="3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2"/>
      <c r="C696" s="3"/>
      <c r="D696" s="3"/>
      <c r="E696" s="3"/>
      <c r="F696" s="3"/>
      <c r="G696" s="3"/>
      <c r="H696" s="3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2"/>
      <c r="C697" s="3"/>
      <c r="D697" s="3"/>
      <c r="E697" s="3"/>
      <c r="F697" s="3"/>
      <c r="G697" s="3"/>
      <c r="H697" s="3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2"/>
      <c r="C698" s="3"/>
      <c r="D698" s="3"/>
      <c r="E698" s="3"/>
      <c r="F698" s="3"/>
      <c r="G698" s="3"/>
      <c r="H698" s="3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2"/>
      <c r="C699" s="3"/>
      <c r="D699" s="3"/>
      <c r="E699" s="3"/>
      <c r="F699" s="3"/>
      <c r="G699" s="3"/>
      <c r="H699" s="3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2"/>
      <c r="C700" s="3"/>
      <c r="D700" s="3"/>
      <c r="E700" s="3"/>
      <c r="F700" s="3"/>
      <c r="G700" s="3"/>
      <c r="H700" s="3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2"/>
      <c r="C701" s="3"/>
      <c r="D701" s="3"/>
      <c r="E701" s="3"/>
      <c r="F701" s="3"/>
      <c r="G701" s="3"/>
      <c r="H701" s="3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2"/>
      <c r="C702" s="3"/>
      <c r="D702" s="3"/>
      <c r="E702" s="3"/>
      <c r="F702" s="3"/>
      <c r="G702" s="3"/>
      <c r="H702" s="3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2"/>
      <c r="C703" s="3"/>
      <c r="D703" s="3"/>
      <c r="E703" s="3"/>
      <c r="F703" s="3"/>
      <c r="G703" s="3"/>
      <c r="H703" s="3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2"/>
      <c r="C704" s="3"/>
      <c r="D704" s="3"/>
      <c r="E704" s="3"/>
      <c r="F704" s="3"/>
      <c r="G704" s="3"/>
      <c r="H704" s="3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2"/>
      <c r="C705" s="3"/>
      <c r="D705" s="3"/>
      <c r="E705" s="3"/>
      <c r="F705" s="3"/>
      <c r="G705" s="3"/>
      <c r="H705" s="3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2"/>
      <c r="C706" s="3"/>
      <c r="D706" s="3"/>
      <c r="E706" s="3"/>
      <c r="F706" s="3"/>
      <c r="G706" s="3"/>
      <c r="H706" s="3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2"/>
      <c r="C707" s="3"/>
      <c r="D707" s="3"/>
      <c r="E707" s="3"/>
      <c r="F707" s="3"/>
      <c r="G707" s="3"/>
      <c r="H707" s="3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2"/>
      <c r="C708" s="3"/>
      <c r="D708" s="3"/>
      <c r="E708" s="3"/>
      <c r="F708" s="3"/>
      <c r="G708" s="3"/>
      <c r="H708" s="3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2"/>
      <c r="C709" s="3"/>
      <c r="D709" s="3"/>
      <c r="E709" s="3"/>
      <c r="F709" s="3"/>
      <c r="G709" s="3"/>
      <c r="H709" s="3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2"/>
      <c r="C710" s="3"/>
      <c r="D710" s="3"/>
      <c r="E710" s="3"/>
      <c r="F710" s="3"/>
      <c r="G710" s="3"/>
      <c r="H710" s="3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2"/>
      <c r="C711" s="3"/>
      <c r="D711" s="3"/>
      <c r="E711" s="3"/>
      <c r="F711" s="3"/>
      <c r="G711" s="3"/>
      <c r="H711" s="3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2"/>
      <c r="C712" s="3"/>
      <c r="D712" s="3"/>
      <c r="E712" s="3"/>
      <c r="F712" s="3"/>
      <c r="G712" s="3"/>
      <c r="H712" s="3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2"/>
      <c r="C713" s="3"/>
      <c r="D713" s="3"/>
      <c r="E713" s="3"/>
      <c r="F713" s="3"/>
      <c r="G713" s="3"/>
      <c r="H713" s="3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2"/>
      <c r="C714" s="3"/>
      <c r="D714" s="3"/>
      <c r="E714" s="3"/>
      <c r="F714" s="3"/>
      <c r="G714" s="3"/>
      <c r="H714" s="3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2"/>
      <c r="C715" s="3"/>
      <c r="D715" s="3"/>
      <c r="E715" s="3"/>
      <c r="F715" s="3"/>
      <c r="G715" s="3"/>
      <c r="H715" s="3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2"/>
      <c r="C716" s="3"/>
      <c r="D716" s="3"/>
      <c r="E716" s="3"/>
      <c r="F716" s="3"/>
      <c r="G716" s="3"/>
      <c r="H716" s="3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2"/>
      <c r="C717" s="3"/>
      <c r="D717" s="3"/>
      <c r="E717" s="3"/>
      <c r="F717" s="3"/>
      <c r="G717" s="3"/>
      <c r="H717" s="3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2"/>
      <c r="C718" s="3"/>
      <c r="D718" s="3"/>
      <c r="E718" s="3"/>
      <c r="F718" s="3"/>
      <c r="G718" s="3"/>
      <c r="H718" s="3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2"/>
      <c r="C719" s="3"/>
      <c r="D719" s="3"/>
      <c r="E719" s="3"/>
      <c r="F719" s="3"/>
      <c r="G719" s="3"/>
      <c r="H719" s="3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2"/>
      <c r="C720" s="3"/>
      <c r="D720" s="3"/>
      <c r="E720" s="3"/>
      <c r="F720" s="3"/>
      <c r="G720" s="3"/>
      <c r="H720" s="3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2"/>
      <c r="C721" s="3"/>
      <c r="D721" s="3"/>
      <c r="E721" s="3"/>
      <c r="F721" s="3"/>
      <c r="G721" s="3"/>
      <c r="H721" s="3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2"/>
      <c r="C722" s="3"/>
      <c r="D722" s="3"/>
      <c r="E722" s="3"/>
      <c r="F722" s="3"/>
      <c r="G722" s="3"/>
      <c r="H722" s="3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2"/>
      <c r="C723" s="3"/>
      <c r="D723" s="3"/>
      <c r="E723" s="3"/>
      <c r="F723" s="3"/>
      <c r="G723" s="3"/>
      <c r="H723" s="3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2"/>
      <c r="C724" s="3"/>
      <c r="D724" s="3"/>
      <c r="E724" s="3"/>
      <c r="F724" s="3"/>
      <c r="G724" s="3"/>
      <c r="H724" s="3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2"/>
      <c r="C725" s="3"/>
      <c r="D725" s="3"/>
      <c r="E725" s="3"/>
      <c r="F725" s="3"/>
      <c r="G725" s="3"/>
      <c r="H725" s="3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2"/>
      <c r="C726" s="3"/>
      <c r="D726" s="3"/>
      <c r="E726" s="3"/>
      <c r="F726" s="3"/>
      <c r="G726" s="3"/>
      <c r="H726" s="3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2"/>
      <c r="C727" s="3"/>
      <c r="D727" s="3"/>
      <c r="E727" s="3"/>
      <c r="F727" s="3"/>
      <c r="G727" s="3"/>
      <c r="H727" s="3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2"/>
      <c r="C728" s="3"/>
      <c r="D728" s="3"/>
      <c r="E728" s="3"/>
      <c r="F728" s="3"/>
      <c r="G728" s="3"/>
      <c r="H728" s="3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2"/>
      <c r="C729" s="3"/>
      <c r="D729" s="3"/>
      <c r="E729" s="3"/>
      <c r="F729" s="3"/>
      <c r="G729" s="3"/>
      <c r="H729" s="3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2"/>
      <c r="C730" s="3"/>
      <c r="D730" s="3"/>
      <c r="E730" s="3"/>
      <c r="F730" s="3"/>
      <c r="G730" s="3"/>
      <c r="H730" s="3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2"/>
      <c r="C731" s="3"/>
      <c r="D731" s="3"/>
      <c r="E731" s="3"/>
      <c r="F731" s="3"/>
      <c r="G731" s="3"/>
      <c r="H731" s="3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2"/>
      <c r="C732" s="3"/>
      <c r="D732" s="3"/>
      <c r="E732" s="3"/>
      <c r="F732" s="3"/>
      <c r="G732" s="3"/>
      <c r="H732" s="3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2"/>
      <c r="C733" s="3"/>
      <c r="D733" s="3"/>
      <c r="E733" s="3"/>
      <c r="F733" s="3"/>
      <c r="G733" s="3"/>
      <c r="H733" s="3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2"/>
      <c r="C734" s="3"/>
      <c r="D734" s="3"/>
      <c r="E734" s="3"/>
      <c r="F734" s="3"/>
      <c r="G734" s="3"/>
      <c r="H734" s="3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2"/>
      <c r="C735" s="3"/>
      <c r="D735" s="3"/>
      <c r="E735" s="3"/>
      <c r="F735" s="3"/>
      <c r="G735" s="3"/>
      <c r="H735" s="3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2"/>
      <c r="C736" s="3"/>
      <c r="D736" s="3"/>
      <c r="E736" s="3"/>
      <c r="F736" s="3"/>
      <c r="G736" s="3"/>
      <c r="H736" s="3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2"/>
      <c r="C737" s="3"/>
      <c r="D737" s="3"/>
      <c r="E737" s="3"/>
      <c r="F737" s="3"/>
      <c r="G737" s="3"/>
      <c r="H737" s="3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2"/>
      <c r="C738" s="3"/>
      <c r="D738" s="3"/>
      <c r="E738" s="3"/>
      <c r="F738" s="3"/>
      <c r="G738" s="3"/>
      <c r="H738" s="3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2"/>
      <c r="C739" s="3"/>
      <c r="D739" s="3"/>
      <c r="E739" s="3"/>
      <c r="F739" s="3"/>
      <c r="G739" s="3"/>
      <c r="H739" s="3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2"/>
      <c r="C740" s="3"/>
      <c r="D740" s="3"/>
      <c r="E740" s="3"/>
      <c r="F740" s="3"/>
      <c r="G740" s="3"/>
      <c r="H740" s="3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2"/>
      <c r="C741" s="3"/>
      <c r="D741" s="3"/>
      <c r="E741" s="3"/>
      <c r="F741" s="3"/>
      <c r="G741" s="3"/>
      <c r="H741" s="3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2"/>
      <c r="C742" s="3"/>
      <c r="D742" s="3"/>
      <c r="E742" s="3"/>
      <c r="F742" s="3"/>
      <c r="G742" s="3"/>
      <c r="H742" s="3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2"/>
      <c r="C743" s="3"/>
      <c r="D743" s="3"/>
      <c r="E743" s="3"/>
      <c r="F743" s="3"/>
      <c r="G743" s="3"/>
      <c r="H743" s="3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2"/>
      <c r="C744" s="3"/>
      <c r="D744" s="3"/>
      <c r="E744" s="3"/>
      <c r="F744" s="3"/>
      <c r="G744" s="3"/>
      <c r="H744" s="3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2"/>
      <c r="C745" s="3"/>
      <c r="D745" s="3"/>
      <c r="E745" s="3"/>
      <c r="F745" s="3"/>
      <c r="G745" s="3"/>
      <c r="H745" s="3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2"/>
      <c r="C746" s="3"/>
      <c r="D746" s="3"/>
      <c r="E746" s="3"/>
      <c r="F746" s="3"/>
      <c r="G746" s="3"/>
      <c r="H746" s="3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2"/>
      <c r="C747" s="3"/>
      <c r="D747" s="3"/>
      <c r="E747" s="3"/>
      <c r="F747" s="3"/>
      <c r="G747" s="3"/>
      <c r="H747" s="3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2"/>
      <c r="C748" s="3"/>
      <c r="D748" s="3"/>
      <c r="E748" s="3"/>
      <c r="F748" s="3"/>
      <c r="G748" s="3"/>
      <c r="H748" s="3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2"/>
      <c r="C749" s="3"/>
      <c r="D749" s="3"/>
      <c r="E749" s="3"/>
      <c r="F749" s="3"/>
      <c r="G749" s="3"/>
      <c r="H749" s="3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2"/>
      <c r="C750" s="3"/>
      <c r="D750" s="3"/>
      <c r="E750" s="3"/>
      <c r="F750" s="3"/>
      <c r="G750" s="3"/>
      <c r="H750" s="3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2"/>
      <c r="C751" s="3"/>
      <c r="D751" s="3"/>
      <c r="E751" s="3"/>
      <c r="F751" s="3"/>
      <c r="G751" s="3"/>
      <c r="H751" s="3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2"/>
      <c r="C752" s="3"/>
      <c r="D752" s="3"/>
      <c r="E752" s="3"/>
      <c r="F752" s="3"/>
      <c r="G752" s="3"/>
      <c r="H752" s="3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2"/>
      <c r="C753" s="3"/>
      <c r="D753" s="3"/>
      <c r="E753" s="3"/>
      <c r="F753" s="3"/>
      <c r="G753" s="3"/>
      <c r="H753" s="3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2"/>
      <c r="C754" s="3"/>
      <c r="D754" s="3"/>
      <c r="E754" s="3"/>
      <c r="F754" s="3"/>
      <c r="G754" s="3"/>
      <c r="H754" s="3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2"/>
      <c r="C755" s="3"/>
      <c r="D755" s="3"/>
      <c r="E755" s="3"/>
      <c r="F755" s="3"/>
      <c r="G755" s="3"/>
      <c r="H755" s="3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2"/>
      <c r="C756" s="3"/>
      <c r="D756" s="3"/>
      <c r="E756" s="3"/>
      <c r="F756" s="3"/>
      <c r="G756" s="3"/>
      <c r="H756" s="3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2"/>
      <c r="C757" s="3"/>
      <c r="D757" s="3"/>
      <c r="E757" s="3"/>
      <c r="F757" s="3"/>
      <c r="G757" s="3"/>
      <c r="H757" s="3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2"/>
      <c r="C758" s="3"/>
      <c r="D758" s="3"/>
      <c r="E758" s="3"/>
      <c r="F758" s="3"/>
      <c r="G758" s="3"/>
      <c r="H758" s="3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2"/>
      <c r="C759" s="3"/>
      <c r="D759" s="3"/>
      <c r="E759" s="3"/>
      <c r="F759" s="3"/>
      <c r="G759" s="3"/>
      <c r="H759" s="3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2"/>
      <c r="C760" s="3"/>
      <c r="D760" s="3"/>
      <c r="E760" s="3"/>
      <c r="F760" s="3"/>
      <c r="G760" s="3"/>
      <c r="H760" s="3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2"/>
      <c r="C761" s="3"/>
      <c r="D761" s="3"/>
      <c r="E761" s="3"/>
      <c r="F761" s="3"/>
      <c r="G761" s="3"/>
      <c r="H761" s="3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2"/>
      <c r="C762" s="3"/>
      <c r="D762" s="3"/>
      <c r="E762" s="3"/>
      <c r="F762" s="3"/>
      <c r="G762" s="3"/>
      <c r="H762" s="3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2"/>
      <c r="C763" s="3"/>
      <c r="D763" s="3"/>
      <c r="E763" s="3"/>
      <c r="F763" s="3"/>
      <c r="G763" s="3"/>
      <c r="H763" s="3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2"/>
      <c r="C764" s="3"/>
      <c r="D764" s="3"/>
      <c r="E764" s="3"/>
      <c r="F764" s="3"/>
      <c r="G764" s="3"/>
      <c r="H764" s="3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2"/>
      <c r="C765" s="3"/>
      <c r="D765" s="3"/>
      <c r="E765" s="3"/>
      <c r="F765" s="3"/>
      <c r="G765" s="3"/>
      <c r="H765" s="3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2"/>
      <c r="C766" s="3"/>
      <c r="D766" s="3"/>
      <c r="E766" s="3"/>
      <c r="F766" s="3"/>
      <c r="G766" s="3"/>
      <c r="H766" s="3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2"/>
      <c r="C767" s="3"/>
      <c r="D767" s="3"/>
      <c r="E767" s="3"/>
      <c r="F767" s="3"/>
      <c r="G767" s="3"/>
      <c r="H767" s="3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2"/>
      <c r="C768" s="3"/>
      <c r="D768" s="3"/>
      <c r="E768" s="3"/>
      <c r="F768" s="3"/>
      <c r="G768" s="3"/>
      <c r="H768" s="3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2"/>
      <c r="C769" s="3"/>
      <c r="D769" s="3"/>
      <c r="E769" s="3"/>
      <c r="F769" s="3"/>
      <c r="G769" s="3"/>
      <c r="H769" s="3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2"/>
      <c r="C770" s="3"/>
      <c r="D770" s="3"/>
      <c r="E770" s="3"/>
      <c r="F770" s="3"/>
      <c r="G770" s="3"/>
      <c r="H770" s="3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2"/>
      <c r="C771" s="3"/>
      <c r="D771" s="3"/>
      <c r="E771" s="3"/>
      <c r="F771" s="3"/>
      <c r="G771" s="3"/>
      <c r="H771" s="3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2"/>
      <c r="C772" s="3"/>
      <c r="D772" s="3"/>
      <c r="E772" s="3"/>
      <c r="F772" s="3"/>
      <c r="G772" s="3"/>
      <c r="H772" s="3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2"/>
      <c r="C773" s="3"/>
      <c r="D773" s="3"/>
      <c r="E773" s="3"/>
      <c r="F773" s="3"/>
      <c r="G773" s="3"/>
      <c r="H773" s="3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2"/>
      <c r="C774" s="3"/>
      <c r="D774" s="3"/>
      <c r="E774" s="3"/>
      <c r="F774" s="3"/>
      <c r="G774" s="3"/>
      <c r="H774" s="3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2"/>
      <c r="C775" s="3"/>
      <c r="D775" s="3"/>
      <c r="E775" s="3"/>
      <c r="F775" s="3"/>
      <c r="G775" s="3"/>
      <c r="H775" s="3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2"/>
      <c r="C776" s="3"/>
      <c r="D776" s="3"/>
      <c r="E776" s="3"/>
      <c r="F776" s="3"/>
      <c r="G776" s="3"/>
      <c r="H776" s="3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2"/>
      <c r="C777" s="3"/>
      <c r="D777" s="3"/>
      <c r="E777" s="3"/>
      <c r="F777" s="3"/>
      <c r="G777" s="3"/>
      <c r="H777" s="3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2"/>
      <c r="C778" s="3"/>
      <c r="D778" s="3"/>
      <c r="E778" s="3"/>
      <c r="F778" s="3"/>
      <c r="G778" s="3"/>
      <c r="H778" s="3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2"/>
      <c r="C779" s="3"/>
      <c r="D779" s="3"/>
      <c r="E779" s="3"/>
      <c r="F779" s="3"/>
      <c r="G779" s="3"/>
      <c r="H779" s="3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2"/>
      <c r="C780" s="3"/>
      <c r="D780" s="3"/>
      <c r="E780" s="3"/>
      <c r="F780" s="3"/>
      <c r="G780" s="3"/>
      <c r="H780" s="3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2"/>
      <c r="C781" s="3"/>
      <c r="D781" s="3"/>
      <c r="E781" s="3"/>
      <c r="F781" s="3"/>
      <c r="G781" s="3"/>
      <c r="H781" s="3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2"/>
      <c r="C782" s="3"/>
      <c r="D782" s="3"/>
      <c r="E782" s="3"/>
      <c r="F782" s="3"/>
      <c r="G782" s="3"/>
      <c r="H782" s="3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2"/>
      <c r="C783" s="3"/>
      <c r="D783" s="3"/>
      <c r="E783" s="3"/>
      <c r="F783" s="3"/>
      <c r="G783" s="3"/>
      <c r="H783" s="3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2"/>
      <c r="C784" s="3"/>
      <c r="D784" s="3"/>
      <c r="E784" s="3"/>
      <c r="F784" s="3"/>
      <c r="G784" s="3"/>
      <c r="H784" s="3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2"/>
      <c r="C785" s="3"/>
      <c r="D785" s="3"/>
      <c r="E785" s="3"/>
      <c r="F785" s="3"/>
      <c r="G785" s="3"/>
      <c r="H785" s="3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2"/>
      <c r="C786" s="3"/>
      <c r="D786" s="3"/>
      <c r="E786" s="3"/>
      <c r="F786" s="3"/>
      <c r="G786" s="3"/>
      <c r="H786" s="3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2"/>
      <c r="C787" s="3"/>
      <c r="D787" s="3"/>
      <c r="E787" s="3"/>
      <c r="F787" s="3"/>
      <c r="G787" s="3"/>
      <c r="H787" s="3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2"/>
      <c r="C788" s="3"/>
      <c r="D788" s="3"/>
      <c r="E788" s="3"/>
      <c r="F788" s="3"/>
      <c r="G788" s="3"/>
      <c r="H788" s="3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2"/>
      <c r="C789" s="3"/>
      <c r="D789" s="3"/>
      <c r="E789" s="3"/>
      <c r="F789" s="3"/>
      <c r="G789" s="3"/>
      <c r="H789" s="3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2"/>
      <c r="C790" s="3"/>
      <c r="D790" s="3"/>
      <c r="E790" s="3"/>
      <c r="F790" s="3"/>
      <c r="G790" s="3"/>
      <c r="H790" s="3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2"/>
      <c r="C791" s="3"/>
      <c r="D791" s="3"/>
      <c r="E791" s="3"/>
      <c r="F791" s="3"/>
      <c r="G791" s="3"/>
      <c r="H791" s="3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2"/>
      <c r="C792" s="3"/>
      <c r="D792" s="3"/>
      <c r="E792" s="3"/>
      <c r="F792" s="3"/>
      <c r="G792" s="3"/>
      <c r="H792" s="3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2"/>
      <c r="C793" s="3"/>
      <c r="D793" s="3"/>
      <c r="E793" s="3"/>
      <c r="F793" s="3"/>
      <c r="G793" s="3"/>
      <c r="H793" s="3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2"/>
      <c r="C794" s="3"/>
      <c r="D794" s="3"/>
      <c r="E794" s="3"/>
      <c r="F794" s="3"/>
      <c r="G794" s="3"/>
      <c r="H794" s="3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2"/>
      <c r="C795" s="3"/>
      <c r="D795" s="3"/>
      <c r="E795" s="3"/>
      <c r="F795" s="3"/>
      <c r="G795" s="3"/>
      <c r="H795" s="3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2"/>
      <c r="C796" s="3"/>
      <c r="D796" s="3"/>
      <c r="E796" s="3"/>
      <c r="F796" s="3"/>
      <c r="G796" s="3"/>
      <c r="H796" s="3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2"/>
      <c r="C797" s="3"/>
      <c r="D797" s="3"/>
      <c r="E797" s="3"/>
      <c r="F797" s="3"/>
      <c r="G797" s="3"/>
      <c r="H797" s="3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2"/>
      <c r="C798" s="3"/>
      <c r="D798" s="3"/>
      <c r="E798" s="3"/>
      <c r="F798" s="3"/>
      <c r="G798" s="3"/>
      <c r="H798" s="3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2"/>
      <c r="C799" s="3"/>
      <c r="D799" s="3"/>
      <c r="E799" s="3"/>
      <c r="F799" s="3"/>
      <c r="G799" s="3"/>
      <c r="H799" s="3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2"/>
      <c r="C800" s="3"/>
      <c r="D800" s="3"/>
      <c r="E800" s="3"/>
      <c r="F800" s="3"/>
      <c r="G800" s="3"/>
      <c r="H800" s="3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2"/>
      <c r="C801" s="3"/>
      <c r="D801" s="3"/>
      <c r="E801" s="3"/>
      <c r="F801" s="3"/>
      <c r="G801" s="3"/>
      <c r="H801" s="3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2"/>
      <c r="C802" s="3"/>
      <c r="D802" s="3"/>
      <c r="E802" s="3"/>
      <c r="F802" s="3"/>
      <c r="G802" s="3"/>
      <c r="H802" s="3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2"/>
      <c r="C803" s="3"/>
      <c r="D803" s="3"/>
      <c r="E803" s="3"/>
      <c r="F803" s="3"/>
      <c r="G803" s="3"/>
      <c r="H803" s="3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2"/>
      <c r="C804" s="3"/>
      <c r="D804" s="3"/>
      <c r="E804" s="3"/>
      <c r="F804" s="3"/>
      <c r="G804" s="3"/>
      <c r="H804" s="3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2"/>
      <c r="C805" s="3"/>
      <c r="D805" s="3"/>
      <c r="E805" s="3"/>
      <c r="F805" s="3"/>
      <c r="G805" s="3"/>
      <c r="H805" s="3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2"/>
      <c r="C806" s="3"/>
      <c r="D806" s="3"/>
      <c r="E806" s="3"/>
      <c r="F806" s="3"/>
      <c r="G806" s="3"/>
      <c r="H806" s="3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2"/>
      <c r="C807" s="3"/>
      <c r="D807" s="3"/>
      <c r="E807" s="3"/>
      <c r="F807" s="3"/>
      <c r="G807" s="3"/>
      <c r="H807" s="3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2"/>
      <c r="C808" s="3"/>
      <c r="D808" s="3"/>
      <c r="E808" s="3"/>
      <c r="F808" s="3"/>
      <c r="G808" s="3"/>
      <c r="H808" s="3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2"/>
      <c r="C809" s="3"/>
      <c r="D809" s="3"/>
      <c r="E809" s="3"/>
      <c r="F809" s="3"/>
      <c r="G809" s="3"/>
      <c r="H809" s="3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2"/>
      <c r="C810" s="3"/>
      <c r="D810" s="3"/>
      <c r="E810" s="3"/>
      <c r="F810" s="3"/>
      <c r="G810" s="3"/>
      <c r="H810" s="3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2"/>
      <c r="C811" s="3"/>
      <c r="D811" s="3"/>
      <c r="E811" s="3"/>
      <c r="F811" s="3"/>
      <c r="G811" s="3"/>
      <c r="H811" s="3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2"/>
      <c r="C812" s="3"/>
      <c r="D812" s="3"/>
      <c r="E812" s="3"/>
      <c r="F812" s="3"/>
      <c r="G812" s="3"/>
      <c r="H812" s="3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2"/>
      <c r="C813" s="3"/>
      <c r="D813" s="3"/>
      <c r="E813" s="3"/>
      <c r="F813" s="3"/>
      <c r="G813" s="3"/>
      <c r="H813" s="3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2"/>
      <c r="C814" s="3"/>
      <c r="D814" s="3"/>
      <c r="E814" s="3"/>
      <c r="F814" s="3"/>
      <c r="G814" s="3"/>
      <c r="H814" s="3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2"/>
      <c r="C815" s="3"/>
      <c r="D815" s="3"/>
      <c r="E815" s="3"/>
      <c r="F815" s="3"/>
      <c r="G815" s="3"/>
      <c r="H815" s="3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2"/>
      <c r="C816" s="3"/>
      <c r="D816" s="3"/>
      <c r="E816" s="3"/>
      <c r="F816" s="3"/>
      <c r="G816" s="3"/>
      <c r="H816" s="3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2"/>
      <c r="C817" s="3"/>
      <c r="D817" s="3"/>
      <c r="E817" s="3"/>
      <c r="F817" s="3"/>
      <c r="G817" s="3"/>
      <c r="H817" s="3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2"/>
      <c r="C818" s="3"/>
      <c r="D818" s="3"/>
      <c r="E818" s="3"/>
      <c r="F818" s="3"/>
      <c r="G818" s="3"/>
      <c r="H818" s="3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2"/>
      <c r="C819" s="3"/>
      <c r="D819" s="3"/>
      <c r="E819" s="3"/>
      <c r="F819" s="3"/>
      <c r="G819" s="3"/>
      <c r="H819" s="3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2"/>
      <c r="C820" s="3"/>
      <c r="D820" s="3"/>
      <c r="E820" s="3"/>
      <c r="F820" s="3"/>
      <c r="G820" s="3"/>
      <c r="H820" s="3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2"/>
      <c r="C821" s="3"/>
      <c r="D821" s="3"/>
      <c r="E821" s="3"/>
      <c r="F821" s="3"/>
      <c r="G821" s="3"/>
      <c r="H821" s="3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2"/>
      <c r="C822" s="3"/>
      <c r="D822" s="3"/>
      <c r="E822" s="3"/>
      <c r="F822" s="3"/>
      <c r="G822" s="3"/>
      <c r="H822" s="3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2"/>
      <c r="C823" s="3"/>
      <c r="D823" s="3"/>
      <c r="E823" s="3"/>
      <c r="F823" s="3"/>
      <c r="G823" s="3"/>
      <c r="H823" s="3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2"/>
      <c r="C824" s="3"/>
      <c r="D824" s="3"/>
      <c r="E824" s="3"/>
      <c r="F824" s="3"/>
      <c r="G824" s="3"/>
      <c r="H824" s="3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2"/>
      <c r="C825" s="3"/>
      <c r="D825" s="3"/>
      <c r="E825" s="3"/>
      <c r="F825" s="3"/>
      <c r="G825" s="3"/>
      <c r="H825" s="3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2"/>
      <c r="C826" s="3"/>
      <c r="D826" s="3"/>
      <c r="E826" s="3"/>
      <c r="F826" s="3"/>
      <c r="G826" s="3"/>
      <c r="H826" s="3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2"/>
      <c r="C827" s="3"/>
      <c r="D827" s="3"/>
      <c r="E827" s="3"/>
      <c r="F827" s="3"/>
      <c r="G827" s="3"/>
      <c r="H827" s="3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2"/>
      <c r="C828" s="3"/>
      <c r="D828" s="3"/>
      <c r="E828" s="3"/>
      <c r="F828" s="3"/>
      <c r="G828" s="3"/>
      <c r="H828" s="3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2"/>
      <c r="C829" s="3"/>
      <c r="D829" s="3"/>
      <c r="E829" s="3"/>
      <c r="F829" s="3"/>
      <c r="G829" s="3"/>
      <c r="H829" s="3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2"/>
      <c r="C830" s="3"/>
      <c r="D830" s="3"/>
      <c r="E830" s="3"/>
      <c r="F830" s="3"/>
      <c r="G830" s="3"/>
      <c r="H830" s="3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2"/>
      <c r="C831" s="3"/>
      <c r="D831" s="3"/>
      <c r="E831" s="3"/>
      <c r="F831" s="3"/>
      <c r="G831" s="3"/>
      <c r="H831" s="3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2"/>
      <c r="C832" s="3"/>
      <c r="D832" s="3"/>
      <c r="E832" s="3"/>
      <c r="F832" s="3"/>
      <c r="G832" s="3"/>
      <c r="H832" s="3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2"/>
      <c r="C833" s="3"/>
      <c r="D833" s="3"/>
      <c r="E833" s="3"/>
      <c r="F833" s="3"/>
      <c r="G833" s="3"/>
      <c r="H833" s="3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2"/>
      <c r="C834" s="3"/>
      <c r="D834" s="3"/>
      <c r="E834" s="3"/>
      <c r="F834" s="3"/>
      <c r="G834" s="3"/>
      <c r="H834" s="3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2"/>
      <c r="C835" s="3"/>
      <c r="D835" s="3"/>
      <c r="E835" s="3"/>
      <c r="F835" s="3"/>
      <c r="G835" s="3"/>
      <c r="H835" s="3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2"/>
      <c r="C836" s="3"/>
      <c r="D836" s="3"/>
      <c r="E836" s="3"/>
      <c r="F836" s="3"/>
      <c r="G836" s="3"/>
      <c r="H836" s="3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2"/>
      <c r="C837" s="3"/>
      <c r="D837" s="3"/>
      <c r="E837" s="3"/>
      <c r="F837" s="3"/>
      <c r="G837" s="3"/>
      <c r="H837" s="3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2"/>
      <c r="C838" s="3"/>
      <c r="D838" s="3"/>
      <c r="E838" s="3"/>
      <c r="F838" s="3"/>
      <c r="G838" s="3"/>
      <c r="H838" s="3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2"/>
      <c r="C839" s="3"/>
      <c r="D839" s="3"/>
      <c r="E839" s="3"/>
      <c r="F839" s="3"/>
      <c r="G839" s="3"/>
      <c r="H839" s="3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2"/>
      <c r="C840" s="3"/>
      <c r="D840" s="3"/>
      <c r="E840" s="3"/>
      <c r="F840" s="3"/>
      <c r="G840" s="3"/>
      <c r="H840" s="3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2"/>
      <c r="C841" s="3"/>
      <c r="D841" s="3"/>
      <c r="E841" s="3"/>
      <c r="F841" s="3"/>
      <c r="G841" s="3"/>
      <c r="H841" s="3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2"/>
      <c r="C842" s="3"/>
      <c r="D842" s="3"/>
      <c r="E842" s="3"/>
      <c r="F842" s="3"/>
      <c r="G842" s="3"/>
      <c r="H842" s="3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2"/>
      <c r="C843" s="3"/>
      <c r="D843" s="3"/>
      <c r="E843" s="3"/>
      <c r="F843" s="3"/>
      <c r="G843" s="3"/>
      <c r="H843" s="3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2"/>
      <c r="C844" s="3"/>
      <c r="D844" s="3"/>
      <c r="E844" s="3"/>
      <c r="F844" s="3"/>
      <c r="G844" s="3"/>
      <c r="H844" s="3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2"/>
      <c r="C845" s="3"/>
      <c r="D845" s="3"/>
      <c r="E845" s="3"/>
      <c r="F845" s="3"/>
      <c r="G845" s="3"/>
      <c r="H845" s="3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2"/>
      <c r="C846" s="3"/>
      <c r="D846" s="3"/>
      <c r="E846" s="3"/>
      <c r="F846" s="3"/>
      <c r="G846" s="3"/>
      <c r="H846" s="3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2"/>
      <c r="C847" s="3"/>
      <c r="D847" s="3"/>
      <c r="E847" s="3"/>
      <c r="F847" s="3"/>
      <c r="G847" s="3"/>
      <c r="H847" s="3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2"/>
      <c r="C848" s="3"/>
      <c r="D848" s="3"/>
      <c r="E848" s="3"/>
      <c r="F848" s="3"/>
      <c r="G848" s="3"/>
      <c r="H848" s="3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2"/>
      <c r="C849" s="3"/>
      <c r="D849" s="3"/>
      <c r="E849" s="3"/>
      <c r="F849" s="3"/>
      <c r="G849" s="3"/>
      <c r="H849" s="3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2"/>
      <c r="C850" s="3"/>
      <c r="D850" s="3"/>
      <c r="E850" s="3"/>
      <c r="F850" s="3"/>
      <c r="G850" s="3"/>
      <c r="H850" s="3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2"/>
      <c r="C851" s="3"/>
      <c r="D851" s="3"/>
      <c r="E851" s="3"/>
      <c r="F851" s="3"/>
      <c r="G851" s="3"/>
      <c r="H851" s="3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2"/>
      <c r="C852" s="3"/>
      <c r="D852" s="3"/>
      <c r="E852" s="3"/>
      <c r="F852" s="3"/>
      <c r="G852" s="3"/>
      <c r="H852" s="3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2"/>
      <c r="C853" s="3"/>
      <c r="D853" s="3"/>
      <c r="E853" s="3"/>
      <c r="F853" s="3"/>
      <c r="G853" s="3"/>
      <c r="H853" s="3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2"/>
      <c r="C854" s="3"/>
      <c r="D854" s="3"/>
      <c r="E854" s="3"/>
      <c r="F854" s="3"/>
      <c r="G854" s="3"/>
      <c r="H854" s="3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2"/>
      <c r="C855" s="3"/>
      <c r="D855" s="3"/>
      <c r="E855" s="3"/>
      <c r="F855" s="3"/>
      <c r="G855" s="3"/>
      <c r="H855" s="3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2"/>
      <c r="C856" s="3"/>
      <c r="D856" s="3"/>
      <c r="E856" s="3"/>
      <c r="F856" s="3"/>
      <c r="G856" s="3"/>
      <c r="H856" s="3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2"/>
      <c r="C857" s="3"/>
      <c r="D857" s="3"/>
      <c r="E857" s="3"/>
      <c r="F857" s="3"/>
      <c r="G857" s="3"/>
      <c r="H857" s="3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2"/>
      <c r="C858" s="3"/>
      <c r="D858" s="3"/>
      <c r="E858" s="3"/>
      <c r="F858" s="3"/>
      <c r="G858" s="3"/>
      <c r="H858" s="3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2"/>
      <c r="C859" s="3"/>
      <c r="D859" s="3"/>
      <c r="E859" s="3"/>
      <c r="F859" s="3"/>
      <c r="G859" s="3"/>
      <c r="H859" s="3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2"/>
      <c r="C860" s="3"/>
      <c r="D860" s="3"/>
      <c r="E860" s="3"/>
      <c r="F860" s="3"/>
      <c r="G860" s="3"/>
      <c r="H860" s="3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2"/>
      <c r="C861" s="3"/>
      <c r="D861" s="3"/>
      <c r="E861" s="3"/>
      <c r="F861" s="3"/>
      <c r="G861" s="3"/>
      <c r="H861" s="3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2"/>
      <c r="C862" s="3"/>
      <c r="D862" s="3"/>
      <c r="E862" s="3"/>
      <c r="F862" s="3"/>
      <c r="G862" s="3"/>
      <c r="H862" s="3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2"/>
      <c r="C863" s="3"/>
      <c r="D863" s="3"/>
      <c r="E863" s="3"/>
      <c r="F863" s="3"/>
      <c r="G863" s="3"/>
      <c r="H863" s="3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2"/>
      <c r="C864" s="3"/>
      <c r="D864" s="3"/>
      <c r="E864" s="3"/>
      <c r="F864" s="3"/>
      <c r="G864" s="3"/>
      <c r="H864" s="3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2"/>
      <c r="C865" s="3"/>
      <c r="D865" s="3"/>
      <c r="E865" s="3"/>
      <c r="F865" s="3"/>
      <c r="G865" s="3"/>
      <c r="H865" s="3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2"/>
      <c r="C866" s="3"/>
      <c r="D866" s="3"/>
      <c r="E866" s="3"/>
      <c r="F866" s="3"/>
      <c r="G866" s="3"/>
      <c r="H866" s="3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2"/>
      <c r="C867" s="3"/>
      <c r="D867" s="3"/>
      <c r="E867" s="3"/>
      <c r="F867" s="3"/>
      <c r="G867" s="3"/>
      <c r="H867" s="3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2"/>
      <c r="C868" s="3"/>
      <c r="D868" s="3"/>
      <c r="E868" s="3"/>
      <c r="F868" s="3"/>
      <c r="G868" s="3"/>
      <c r="H868" s="3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2"/>
      <c r="C869" s="3"/>
      <c r="D869" s="3"/>
      <c r="E869" s="3"/>
      <c r="F869" s="3"/>
      <c r="G869" s="3"/>
      <c r="H869" s="3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2"/>
      <c r="C870" s="3"/>
      <c r="D870" s="3"/>
      <c r="E870" s="3"/>
      <c r="F870" s="3"/>
      <c r="G870" s="3"/>
      <c r="H870" s="3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2"/>
      <c r="C871" s="3"/>
      <c r="D871" s="3"/>
      <c r="E871" s="3"/>
      <c r="F871" s="3"/>
      <c r="G871" s="3"/>
      <c r="H871" s="3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2"/>
      <c r="C872" s="3"/>
      <c r="D872" s="3"/>
      <c r="E872" s="3"/>
      <c r="F872" s="3"/>
      <c r="G872" s="3"/>
      <c r="H872" s="3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2"/>
      <c r="C873" s="3"/>
      <c r="D873" s="3"/>
      <c r="E873" s="3"/>
      <c r="F873" s="3"/>
      <c r="G873" s="3"/>
      <c r="H873" s="3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2"/>
      <c r="C874" s="3"/>
      <c r="D874" s="3"/>
      <c r="E874" s="3"/>
      <c r="F874" s="3"/>
      <c r="G874" s="3"/>
      <c r="H874" s="3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2"/>
      <c r="C875" s="3"/>
      <c r="D875" s="3"/>
      <c r="E875" s="3"/>
      <c r="F875" s="3"/>
      <c r="G875" s="3"/>
      <c r="H875" s="3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2"/>
      <c r="C876" s="3"/>
      <c r="D876" s="3"/>
      <c r="E876" s="3"/>
      <c r="F876" s="3"/>
      <c r="G876" s="3"/>
      <c r="H876" s="3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2"/>
      <c r="C877" s="3"/>
      <c r="D877" s="3"/>
      <c r="E877" s="3"/>
      <c r="F877" s="3"/>
      <c r="G877" s="3"/>
      <c r="H877" s="3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2"/>
      <c r="C878" s="3"/>
      <c r="D878" s="3"/>
      <c r="E878" s="3"/>
      <c r="F878" s="3"/>
      <c r="G878" s="3"/>
      <c r="H878" s="3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2"/>
      <c r="C879" s="3"/>
      <c r="D879" s="3"/>
      <c r="E879" s="3"/>
      <c r="F879" s="3"/>
      <c r="G879" s="3"/>
      <c r="H879" s="3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2"/>
      <c r="C880" s="3"/>
      <c r="D880" s="3"/>
      <c r="E880" s="3"/>
      <c r="F880" s="3"/>
      <c r="G880" s="3"/>
      <c r="H880" s="3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2"/>
      <c r="C881" s="3"/>
      <c r="D881" s="3"/>
      <c r="E881" s="3"/>
      <c r="F881" s="3"/>
      <c r="G881" s="3"/>
      <c r="H881" s="3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2"/>
      <c r="C882" s="3"/>
      <c r="D882" s="3"/>
      <c r="E882" s="3"/>
      <c r="F882" s="3"/>
      <c r="G882" s="3"/>
      <c r="H882" s="3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2"/>
      <c r="C883" s="3"/>
      <c r="D883" s="3"/>
      <c r="E883" s="3"/>
      <c r="F883" s="3"/>
      <c r="G883" s="3"/>
      <c r="H883" s="3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2"/>
      <c r="C884" s="3"/>
      <c r="D884" s="3"/>
      <c r="E884" s="3"/>
      <c r="F884" s="3"/>
      <c r="G884" s="3"/>
      <c r="H884" s="3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2"/>
      <c r="C885" s="3"/>
      <c r="D885" s="3"/>
      <c r="E885" s="3"/>
      <c r="F885" s="3"/>
      <c r="G885" s="3"/>
      <c r="H885" s="3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2"/>
      <c r="C886" s="3"/>
      <c r="D886" s="3"/>
      <c r="E886" s="3"/>
      <c r="F886" s="3"/>
      <c r="G886" s="3"/>
      <c r="H886" s="3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2"/>
      <c r="C887" s="3"/>
      <c r="D887" s="3"/>
      <c r="E887" s="3"/>
      <c r="F887" s="3"/>
      <c r="G887" s="3"/>
      <c r="H887" s="3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2"/>
      <c r="C888" s="3"/>
      <c r="D888" s="3"/>
      <c r="E888" s="3"/>
      <c r="F888" s="3"/>
      <c r="G888" s="3"/>
      <c r="H888" s="3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2"/>
      <c r="C889" s="3"/>
      <c r="D889" s="3"/>
      <c r="E889" s="3"/>
      <c r="F889" s="3"/>
      <c r="G889" s="3"/>
      <c r="H889" s="3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2"/>
      <c r="C890" s="3"/>
      <c r="D890" s="3"/>
      <c r="E890" s="3"/>
      <c r="F890" s="3"/>
      <c r="G890" s="3"/>
      <c r="H890" s="3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2"/>
      <c r="C891" s="3"/>
      <c r="D891" s="3"/>
      <c r="E891" s="3"/>
      <c r="F891" s="3"/>
      <c r="G891" s="3"/>
      <c r="H891" s="3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2"/>
      <c r="C892" s="3"/>
      <c r="D892" s="3"/>
      <c r="E892" s="3"/>
      <c r="F892" s="3"/>
      <c r="G892" s="3"/>
      <c r="H892" s="3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2"/>
      <c r="C893" s="3"/>
      <c r="D893" s="3"/>
      <c r="E893" s="3"/>
      <c r="F893" s="3"/>
      <c r="G893" s="3"/>
      <c r="H893" s="3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2"/>
      <c r="C894" s="3"/>
      <c r="D894" s="3"/>
      <c r="E894" s="3"/>
      <c r="F894" s="3"/>
      <c r="G894" s="3"/>
      <c r="H894" s="3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2"/>
      <c r="C895" s="3"/>
      <c r="D895" s="3"/>
      <c r="E895" s="3"/>
      <c r="F895" s="3"/>
      <c r="G895" s="3"/>
      <c r="H895" s="3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2"/>
      <c r="C896" s="3"/>
      <c r="D896" s="3"/>
      <c r="E896" s="3"/>
      <c r="F896" s="3"/>
      <c r="G896" s="3"/>
      <c r="H896" s="3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2"/>
      <c r="C897" s="3"/>
      <c r="D897" s="3"/>
      <c r="E897" s="3"/>
      <c r="F897" s="3"/>
      <c r="G897" s="3"/>
      <c r="H897" s="3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2"/>
      <c r="C898" s="3"/>
      <c r="D898" s="3"/>
      <c r="E898" s="3"/>
      <c r="F898" s="3"/>
      <c r="G898" s="3"/>
      <c r="H898" s="3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2"/>
      <c r="C899" s="3"/>
      <c r="D899" s="3"/>
      <c r="E899" s="3"/>
      <c r="F899" s="3"/>
      <c r="G899" s="3"/>
      <c r="H899" s="3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2"/>
      <c r="C900" s="3"/>
      <c r="D900" s="3"/>
      <c r="E900" s="3"/>
      <c r="F900" s="3"/>
      <c r="G900" s="3"/>
      <c r="H900" s="3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2"/>
      <c r="C901" s="3"/>
      <c r="D901" s="3"/>
      <c r="E901" s="3"/>
      <c r="F901" s="3"/>
      <c r="G901" s="3"/>
      <c r="H901" s="3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2"/>
      <c r="C902" s="3"/>
      <c r="D902" s="3"/>
      <c r="E902" s="3"/>
      <c r="F902" s="3"/>
      <c r="G902" s="3"/>
      <c r="H902" s="3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2"/>
      <c r="C903" s="3"/>
      <c r="D903" s="3"/>
      <c r="E903" s="3"/>
      <c r="F903" s="3"/>
      <c r="G903" s="3"/>
      <c r="H903" s="3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2"/>
      <c r="C904" s="3"/>
      <c r="D904" s="3"/>
      <c r="E904" s="3"/>
      <c r="F904" s="3"/>
      <c r="G904" s="3"/>
      <c r="H904" s="3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2"/>
      <c r="C905" s="3"/>
      <c r="D905" s="3"/>
      <c r="E905" s="3"/>
      <c r="F905" s="3"/>
      <c r="G905" s="3"/>
      <c r="H905" s="3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2"/>
      <c r="C906" s="3"/>
      <c r="D906" s="3"/>
      <c r="E906" s="3"/>
      <c r="F906" s="3"/>
      <c r="G906" s="3"/>
      <c r="H906" s="3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2"/>
      <c r="C907" s="3"/>
      <c r="D907" s="3"/>
      <c r="E907" s="3"/>
      <c r="F907" s="3"/>
      <c r="G907" s="3"/>
      <c r="H907" s="3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2"/>
      <c r="C908" s="3"/>
      <c r="D908" s="3"/>
      <c r="E908" s="3"/>
      <c r="F908" s="3"/>
      <c r="G908" s="3"/>
      <c r="H908" s="3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2"/>
      <c r="C909" s="3"/>
      <c r="D909" s="3"/>
      <c r="E909" s="3"/>
      <c r="F909" s="3"/>
      <c r="G909" s="3"/>
      <c r="H909" s="3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2"/>
      <c r="C910" s="3"/>
      <c r="D910" s="3"/>
      <c r="E910" s="3"/>
      <c r="F910" s="3"/>
      <c r="G910" s="3"/>
      <c r="H910" s="3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2"/>
      <c r="C911" s="3"/>
      <c r="D911" s="3"/>
      <c r="E911" s="3"/>
      <c r="F911" s="3"/>
      <c r="G911" s="3"/>
      <c r="H911" s="3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2"/>
      <c r="C912" s="3"/>
      <c r="D912" s="3"/>
      <c r="E912" s="3"/>
      <c r="F912" s="3"/>
      <c r="G912" s="3"/>
      <c r="H912" s="3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2"/>
      <c r="C913" s="3"/>
      <c r="D913" s="3"/>
      <c r="E913" s="3"/>
      <c r="F913" s="3"/>
      <c r="G913" s="3"/>
      <c r="H913" s="3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2"/>
      <c r="C914" s="3"/>
      <c r="D914" s="3"/>
      <c r="E914" s="3"/>
      <c r="F914" s="3"/>
      <c r="G914" s="3"/>
      <c r="H914" s="3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2"/>
      <c r="C915" s="3"/>
      <c r="D915" s="3"/>
      <c r="E915" s="3"/>
      <c r="F915" s="3"/>
      <c r="G915" s="3"/>
      <c r="H915" s="3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2"/>
      <c r="C916" s="3"/>
      <c r="D916" s="3"/>
      <c r="E916" s="3"/>
      <c r="F916" s="3"/>
      <c r="G916" s="3"/>
      <c r="H916" s="3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2"/>
      <c r="C917" s="3"/>
      <c r="D917" s="3"/>
      <c r="E917" s="3"/>
      <c r="F917" s="3"/>
      <c r="G917" s="3"/>
      <c r="H917" s="3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2"/>
      <c r="C918" s="3"/>
      <c r="D918" s="3"/>
      <c r="E918" s="3"/>
      <c r="F918" s="3"/>
      <c r="G918" s="3"/>
      <c r="H918" s="3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2"/>
      <c r="C919" s="3"/>
      <c r="D919" s="3"/>
      <c r="E919" s="3"/>
      <c r="F919" s="3"/>
      <c r="G919" s="3"/>
      <c r="H919" s="3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2"/>
      <c r="C920" s="3"/>
      <c r="D920" s="3"/>
      <c r="E920" s="3"/>
      <c r="F920" s="3"/>
      <c r="G920" s="3"/>
      <c r="H920" s="3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2"/>
      <c r="C921" s="3"/>
      <c r="D921" s="3"/>
      <c r="E921" s="3"/>
      <c r="F921" s="3"/>
      <c r="G921" s="3"/>
      <c r="H921" s="3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2"/>
      <c r="C922" s="3"/>
      <c r="D922" s="3"/>
      <c r="E922" s="3"/>
      <c r="F922" s="3"/>
      <c r="G922" s="3"/>
      <c r="H922" s="3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2"/>
      <c r="C923" s="3"/>
      <c r="D923" s="3"/>
      <c r="E923" s="3"/>
      <c r="F923" s="3"/>
      <c r="G923" s="3"/>
      <c r="H923" s="3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2"/>
      <c r="C924" s="3"/>
      <c r="D924" s="3"/>
      <c r="E924" s="3"/>
      <c r="F924" s="3"/>
      <c r="G924" s="3"/>
      <c r="H924" s="3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2"/>
      <c r="C925" s="3"/>
      <c r="D925" s="3"/>
      <c r="E925" s="3"/>
      <c r="F925" s="3"/>
      <c r="G925" s="3"/>
      <c r="H925" s="3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2"/>
      <c r="C926" s="3"/>
      <c r="D926" s="3"/>
      <c r="E926" s="3"/>
      <c r="F926" s="3"/>
      <c r="G926" s="3"/>
      <c r="H926" s="3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2"/>
      <c r="C927" s="3"/>
      <c r="D927" s="3"/>
      <c r="E927" s="3"/>
      <c r="F927" s="3"/>
      <c r="G927" s="3"/>
      <c r="H927" s="3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2"/>
      <c r="C928" s="3"/>
      <c r="D928" s="3"/>
      <c r="E928" s="3"/>
      <c r="F928" s="3"/>
      <c r="G928" s="3"/>
      <c r="H928" s="3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2"/>
      <c r="C929" s="3"/>
      <c r="D929" s="3"/>
      <c r="E929" s="3"/>
      <c r="F929" s="3"/>
      <c r="G929" s="3"/>
      <c r="H929" s="3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2"/>
      <c r="C930" s="3"/>
      <c r="D930" s="3"/>
      <c r="E930" s="3"/>
      <c r="F930" s="3"/>
      <c r="G930" s="3"/>
      <c r="H930" s="3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2"/>
      <c r="C931" s="3"/>
      <c r="D931" s="3"/>
      <c r="E931" s="3"/>
      <c r="F931" s="3"/>
      <c r="G931" s="3"/>
      <c r="H931" s="3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2"/>
      <c r="C932" s="3"/>
      <c r="D932" s="3"/>
      <c r="E932" s="3"/>
      <c r="F932" s="3"/>
      <c r="G932" s="3"/>
      <c r="H932" s="3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2"/>
      <c r="C933" s="3"/>
      <c r="D933" s="3"/>
      <c r="E933" s="3"/>
      <c r="F933" s="3"/>
      <c r="G933" s="3"/>
      <c r="H933" s="3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2"/>
      <c r="C934" s="3"/>
      <c r="D934" s="3"/>
      <c r="E934" s="3"/>
      <c r="F934" s="3"/>
      <c r="G934" s="3"/>
      <c r="H934" s="3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2"/>
      <c r="C935" s="3"/>
      <c r="D935" s="3"/>
      <c r="E935" s="3"/>
      <c r="F935" s="3"/>
      <c r="G935" s="3"/>
      <c r="H935" s="3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2"/>
      <c r="C936" s="3"/>
      <c r="D936" s="3"/>
      <c r="E936" s="3"/>
      <c r="F936" s="3"/>
      <c r="G936" s="3"/>
      <c r="H936" s="3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2"/>
      <c r="C937" s="3"/>
      <c r="D937" s="3"/>
      <c r="E937" s="3"/>
      <c r="F937" s="3"/>
      <c r="G937" s="3"/>
      <c r="H937" s="3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2"/>
      <c r="C938" s="3"/>
      <c r="D938" s="3"/>
      <c r="E938" s="3"/>
      <c r="F938" s="3"/>
      <c r="G938" s="3"/>
      <c r="H938" s="3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2"/>
      <c r="C939" s="3"/>
      <c r="D939" s="3"/>
      <c r="E939" s="3"/>
      <c r="F939" s="3"/>
      <c r="G939" s="3"/>
      <c r="H939" s="3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2"/>
      <c r="C940" s="3"/>
      <c r="D940" s="3"/>
      <c r="E940" s="3"/>
      <c r="F940" s="3"/>
      <c r="G940" s="3"/>
      <c r="H940" s="3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2"/>
      <c r="C941" s="3"/>
      <c r="D941" s="3"/>
      <c r="E941" s="3"/>
      <c r="F941" s="3"/>
      <c r="G941" s="3"/>
      <c r="H941" s="3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2"/>
      <c r="C942" s="3"/>
      <c r="D942" s="3"/>
      <c r="E942" s="3"/>
      <c r="F942" s="3"/>
      <c r="G942" s="3"/>
      <c r="H942" s="3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2"/>
      <c r="C943" s="3"/>
      <c r="D943" s="3"/>
      <c r="E943" s="3"/>
      <c r="F943" s="3"/>
      <c r="G943" s="3"/>
      <c r="H943" s="3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2"/>
      <c r="C944" s="3"/>
      <c r="D944" s="3"/>
      <c r="E944" s="3"/>
      <c r="F944" s="3"/>
      <c r="G944" s="3"/>
      <c r="H944" s="3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2"/>
      <c r="C945" s="3"/>
      <c r="D945" s="3"/>
      <c r="E945" s="3"/>
      <c r="F945" s="3"/>
      <c r="G945" s="3"/>
      <c r="H945" s="3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2"/>
      <c r="C946" s="3"/>
      <c r="D946" s="3"/>
      <c r="E946" s="3"/>
      <c r="F946" s="3"/>
      <c r="G946" s="3"/>
      <c r="H946" s="3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2"/>
      <c r="C947" s="3"/>
      <c r="D947" s="3"/>
      <c r="E947" s="3"/>
      <c r="F947" s="3"/>
      <c r="G947" s="3"/>
      <c r="H947" s="3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2"/>
      <c r="C948" s="3"/>
      <c r="D948" s="3"/>
      <c r="E948" s="3"/>
      <c r="F948" s="3"/>
      <c r="G948" s="3"/>
      <c r="H948" s="3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2"/>
      <c r="C949" s="3"/>
      <c r="D949" s="3"/>
      <c r="E949" s="3"/>
      <c r="F949" s="3"/>
      <c r="G949" s="3"/>
      <c r="H949" s="3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2"/>
      <c r="C950" s="3"/>
      <c r="D950" s="3"/>
      <c r="E950" s="3"/>
      <c r="F950" s="3"/>
      <c r="G950" s="3"/>
      <c r="H950" s="3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2"/>
      <c r="C951" s="3"/>
      <c r="D951" s="3"/>
      <c r="E951" s="3"/>
      <c r="F951" s="3"/>
      <c r="G951" s="3"/>
      <c r="H951" s="3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2"/>
      <c r="C952" s="3"/>
      <c r="D952" s="3"/>
      <c r="E952" s="3"/>
      <c r="F952" s="3"/>
      <c r="G952" s="3"/>
      <c r="H952" s="3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2"/>
      <c r="C953" s="3"/>
      <c r="D953" s="3"/>
      <c r="E953" s="3"/>
      <c r="F953" s="3"/>
      <c r="G953" s="3"/>
      <c r="H953" s="3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2"/>
      <c r="C954" s="3"/>
      <c r="D954" s="3"/>
      <c r="E954" s="3"/>
      <c r="F954" s="3"/>
      <c r="G954" s="3"/>
      <c r="H954" s="3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2"/>
      <c r="C955" s="3"/>
      <c r="D955" s="3"/>
      <c r="E955" s="3"/>
      <c r="F955" s="3"/>
      <c r="G955" s="3"/>
      <c r="H955" s="3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2"/>
      <c r="C956" s="3"/>
      <c r="D956" s="3"/>
      <c r="E956" s="3"/>
      <c r="F956" s="3"/>
      <c r="G956" s="3"/>
      <c r="H956" s="3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2"/>
      <c r="C957" s="3"/>
      <c r="D957" s="3"/>
      <c r="E957" s="3"/>
      <c r="F957" s="3"/>
      <c r="G957" s="3"/>
      <c r="H957" s="3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2"/>
      <c r="C958" s="3"/>
      <c r="D958" s="3"/>
      <c r="E958" s="3"/>
      <c r="F958" s="3"/>
      <c r="G958" s="3"/>
      <c r="H958" s="3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2"/>
      <c r="C959" s="3"/>
      <c r="D959" s="3"/>
      <c r="E959" s="3"/>
      <c r="F959" s="3"/>
      <c r="G959" s="3"/>
      <c r="H959" s="3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2"/>
      <c r="C960" s="3"/>
      <c r="D960" s="3"/>
      <c r="E960" s="3"/>
      <c r="F960" s="3"/>
      <c r="G960" s="3"/>
      <c r="H960" s="3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2"/>
      <c r="C961" s="3"/>
      <c r="D961" s="3"/>
      <c r="E961" s="3"/>
      <c r="F961" s="3"/>
      <c r="G961" s="3"/>
      <c r="H961" s="3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2"/>
      <c r="C962" s="3"/>
      <c r="D962" s="3"/>
      <c r="E962" s="3"/>
      <c r="F962" s="3"/>
      <c r="G962" s="3"/>
      <c r="H962" s="3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2"/>
      <c r="C963" s="3"/>
      <c r="D963" s="3"/>
      <c r="E963" s="3"/>
      <c r="F963" s="3"/>
      <c r="G963" s="3"/>
      <c r="H963" s="3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2"/>
      <c r="C964" s="3"/>
      <c r="D964" s="3"/>
      <c r="E964" s="3"/>
      <c r="F964" s="3"/>
      <c r="G964" s="3"/>
      <c r="H964" s="3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2"/>
      <c r="C965" s="3"/>
      <c r="D965" s="3"/>
      <c r="E965" s="3"/>
      <c r="F965" s="3"/>
      <c r="G965" s="3"/>
      <c r="H965" s="3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2"/>
      <c r="C966" s="3"/>
      <c r="D966" s="3"/>
      <c r="E966" s="3"/>
      <c r="F966" s="3"/>
      <c r="G966" s="3"/>
      <c r="H966" s="3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2"/>
      <c r="C967" s="3"/>
      <c r="D967" s="3"/>
      <c r="E967" s="3"/>
      <c r="F967" s="3"/>
      <c r="G967" s="3"/>
      <c r="H967" s="3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2"/>
      <c r="C968" s="3"/>
      <c r="D968" s="3"/>
      <c r="E968" s="3"/>
      <c r="F968" s="3"/>
      <c r="G968" s="3"/>
      <c r="H968" s="3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2"/>
      <c r="C969" s="3"/>
      <c r="D969" s="3"/>
      <c r="E969" s="3"/>
      <c r="F969" s="3"/>
      <c r="G969" s="3"/>
      <c r="H969" s="3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2"/>
      <c r="C970" s="3"/>
      <c r="D970" s="3"/>
      <c r="E970" s="3"/>
      <c r="F970" s="3"/>
      <c r="G970" s="3"/>
      <c r="H970" s="3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2"/>
      <c r="C971" s="3"/>
      <c r="D971" s="3"/>
      <c r="E971" s="3"/>
      <c r="F971" s="3"/>
      <c r="G971" s="3"/>
      <c r="H971" s="3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2"/>
      <c r="C972" s="3"/>
      <c r="D972" s="3"/>
      <c r="E972" s="3"/>
      <c r="F972" s="3"/>
      <c r="G972" s="3"/>
      <c r="H972" s="3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2"/>
      <c r="C973" s="3"/>
      <c r="D973" s="3"/>
      <c r="E973" s="3"/>
      <c r="F973" s="3"/>
      <c r="G973" s="3"/>
      <c r="H973" s="3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2"/>
      <c r="C974" s="3"/>
      <c r="D974" s="3"/>
      <c r="E974" s="3"/>
      <c r="F974" s="3"/>
      <c r="G974" s="3"/>
      <c r="H974" s="3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2"/>
      <c r="C975" s="3"/>
      <c r="D975" s="3"/>
      <c r="E975" s="3"/>
      <c r="F975" s="3"/>
      <c r="G975" s="3"/>
      <c r="H975" s="3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2"/>
      <c r="C976" s="3"/>
      <c r="D976" s="3"/>
      <c r="E976" s="3"/>
      <c r="F976" s="3"/>
      <c r="G976" s="3"/>
      <c r="H976" s="3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2"/>
      <c r="C977" s="3"/>
      <c r="D977" s="3"/>
      <c r="E977" s="3"/>
      <c r="F977" s="3"/>
      <c r="G977" s="3"/>
      <c r="H977" s="3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2"/>
      <c r="C978" s="3"/>
      <c r="D978" s="3"/>
      <c r="E978" s="3"/>
      <c r="F978" s="3"/>
      <c r="G978" s="3"/>
      <c r="H978" s="3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2"/>
      <c r="C979" s="3"/>
      <c r="D979" s="3"/>
      <c r="E979" s="3"/>
      <c r="F979" s="3"/>
      <c r="G979" s="3"/>
      <c r="H979" s="3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2"/>
      <c r="C980" s="3"/>
      <c r="D980" s="3"/>
      <c r="E980" s="3"/>
      <c r="F980" s="3"/>
      <c r="G980" s="3"/>
      <c r="H980" s="3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2"/>
      <c r="C981" s="3"/>
      <c r="D981" s="3"/>
      <c r="E981" s="3"/>
      <c r="F981" s="3"/>
      <c r="G981" s="3"/>
      <c r="H981" s="3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2"/>
      <c r="C982" s="3"/>
      <c r="D982" s="3"/>
      <c r="E982" s="3"/>
      <c r="F982" s="3"/>
      <c r="G982" s="3"/>
      <c r="H982" s="3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2"/>
      <c r="C983" s="3"/>
      <c r="D983" s="3"/>
      <c r="E983" s="3"/>
      <c r="F983" s="3"/>
      <c r="G983" s="3"/>
      <c r="H983" s="3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2"/>
      <c r="C984" s="3"/>
      <c r="D984" s="3"/>
      <c r="E984" s="3"/>
      <c r="F984" s="3"/>
      <c r="G984" s="3"/>
      <c r="H984" s="3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2"/>
      <c r="C985" s="3"/>
      <c r="D985" s="3"/>
      <c r="E985" s="3"/>
      <c r="F985" s="3"/>
      <c r="G985" s="3"/>
      <c r="H985" s="3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2"/>
      <c r="C986" s="3"/>
      <c r="D986" s="3"/>
      <c r="E986" s="3"/>
      <c r="F986" s="3"/>
      <c r="G986" s="3"/>
      <c r="H986" s="3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2"/>
      <c r="C987" s="3"/>
      <c r="D987" s="3"/>
      <c r="E987" s="3"/>
      <c r="F987" s="3"/>
      <c r="G987" s="3"/>
      <c r="H987" s="3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2"/>
      <c r="C988" s="3"/>
      <c r="D988" s="3"/>
      <c r="E988" s="3"/>
      <c r="F988" s="3"/>
      <c r="G988" s="3"/>
      <c r="H988" s="3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2"/>
      <c r="C989" s="3"/>
      <c r="D989" s="3"/>
      <c r="E989" s="3"/>
      <c r="F989" s="3"/>
      <c r="G989" s="3"/>
      <c r="H989" s="3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2"/>
      <c r="C990" s="3"/>
      <c r="D990" s="3"/>
      <c r="E990" s="3"/>
      <c r="F990" s="3"/>
      <c r="G990" s="3"/>
      <c r="H990" s="3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2"/>
      <c r="C991" s="3"/>
      <c r="D991" s="3"/>
      <c r="E991" s="3"/>
      <c r="F991" s="3"/>
      <c r="G991" s="3"/>
      <c r="H991" s="3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2"/>
      <c r="C992" s="3"/>
      <c r="D992" s="3"/>
      <c r="E992" s="3"/>
      <c r="F992" s="3"/>
      <c r="G992" s="3"/>
      <c r="H992" s="3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2"/>
      <c r="C993" s="3"/>
      <c r="D993" s="3"/>
      <c r="E993" s="3"/>
      <c r="F993" s="3"/>
      <c r="G993" s="3"/>
      <c r="H993" s="3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2"/>
      <c r="C994" s="3"/>
      <c r="D994" s="3"/>
      <c r="E994" s="3"/>
      <c r="F994" s="3"/>
      <c r="G994" s="3"/>
      <c r="H994" s="3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2"/>
      <c r="C995" s="3"/>
      <c r="D995" s="3"/>
      <c r="E995" s="3"/>
      <c r="F995" s="3"/>
      <c r="G995" s="3"/>
      <c r="H995" s="3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2"/>
      <c r="C996" s="3"/>
      <c r="D996" s="3"/>
      <c r="E996" s="3"/>
      <c r="F996" s="3"/>
      <c r="G996" s="3"/>
      <c r="H996" s="3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2"/>
      <c r="C997" s="3"/>
      <c r="D997" s="3"/>
      <c r="E997" s="3"/>
      <c r="F997" s="3"/>
      <c r="G997" s="3"/>
      <c r="H997" s="3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2"/>
      <c r="C998" s="3"/>
      <c r="D998" s="3"/>
      <c r="E998" s="3"/>
      <c r="F998" s="3"/>
      <c r="G998" s="3"/>
      <c r="H998" s="3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2"/>
      <c r="C999" s="3"/>
      <c r="D999" s="3"/>
      <c r="E999" s="3"/>
      <c r="F999" s="3"/>
      <c r="G999" s="3"/>
      <c r="H999" s="3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2"/>
      <c r="C1000" s="3"/>
      <c r="D1000" s="3"/>
      <c r="E1000" s="3"/>
      <c r="F1000" s="3"/>
      <c r="G1000" s="3"/>
      <c r="H1000" s="3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7">
    <mergeCell ref="A4:F4"/>
    <mergeCell ref="A5:C5"/>
    <mergeCell ref="A6:F6"/>
    <mergeCell ref="B7:B9"/>
    <mergeCell ref="C7:G7"/>
    <mergeCell ref="H7:H9"/>
    <mergeCell ref="C8:G8"/>
    <mergeCell ref="A7:A9"/>
    <mergeCell ref="A10:A24"/>
    <mergeCell ref="A25:B25"/>
    <mergeCell ref="A26:A32"/>
    <mergeCell ref="A33:B33"/>
    <mergeCell ref="A34:A40"/>
    <mergeCell ref="A41:B41"/>
    <mergeCell ref="A42:A47"/>
    <mergeCell ref="A48:B48"/>
    <mergeCell ref="A49:A58"/>
    <mergeCell ref="A59:B59"/>
    <mergeCell ref="A60:A66"/>
    <mergeCell ref="A67:B67"/>
    <mergeCell ref="A82:B82"/>
    <mergeCell ref="A90:B90"/>
    <mergeCell ref="A68:A81"/>
    <mergeCell ref="A83:A89"/>
    <mergeCell ref="A91:A115"/>
    <mergeCell ref="A219:B219"/>
    <mergeCell ref="A222:B222"/>
    <mergeCell ref="A230:B230"/>
    <mergeCell ref="A240:B240"/>
    <mergeCell ref="A116:B116"/>
    <mergeCell ref="A117:A122"/>
    <mergeCell ref="A123:B123"/>
    <mergeCell ref="A140:B140"/>
    <mergeCell ref="A207:A214"/>
    <mergeCell ref="A124:A139"/>
    <mergeCell ref="A141:A153"/>
    <mergeCell ref="A155:A176"/>
    <mergeCell ref="A178:A189"/>
    <mergeCell ref="A191:A195"/>
    <mergeCell ref="A197:A200"/>
    <mergeCell ref="A202:A205"/>
    <mergeCell ref="A250:B250"/>
    <mergeCell ref="A252:B252"/>
    <mergeCell ref="A253:B253"/>
    <mergeCell ref="A254:B254"/>
    <mergeCell ref="A154:B154"/>
    <mergeCell ref="A177:B177"/>
    <mergeCell ref="A190:B190"/>
    <mergeCell ref="A196:B196"/>
    <mergeCell ref="A201:B201"/>
    <mergeCell ref="A206:B206"/>
    <mergeCell ref="A215:B215"/>
    <mergeCell ref="A216:A218"/>
    <mergeCell ref="A220:A221"/>
    <mergeCell ref="A223:A229"/>
    <mergeCell ref="A231:A239"/>
    <mergeCell ref="A241:A249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t_zae_cebada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daniela manzano</cp:lastModifiedBy>
  <dcterms:created xsi:type="dcterms:W3CDTF">2021-02-05T17:16:28Z</dcterms:created>
  <dcterms:modified xsi:type="dcterms:W3CDTF">2021-12-08T20:15:04Z</dcterms:modified>
</cp:coreProperties>
</file>