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t_microreservorio_parroquial" sheetId="1" r:id="rId1"/>
  </sheets>
  <definedNames/>
  <calcPr fullCalcOnLoad="1"/>
</workbook>
</file>

<file path=xl/sharedStrings.xml><?xml version="1.0" encoding="utf-8"?>
<sst xmlns="http://schemas.openxmlformats.org/spreadsheetml/2006/main" count="156" uniqueCount="67">
  <si>
    <t>PROVINCIA</t>
  </si>
  <si>
    <t>CANTÓN</t>
  </si>
  <si>
    <t>PARROQUIA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</si>
  <si>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- Subsecretaría de Riego y Drenaje (SRD)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</si>
  <si>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la información: </t>
    </r>
    <r>
      <rPr>
        <b/>
        <sz val="11"/>
        <rFont val="Calibri"/>
        <family val="2"/>
      </rPr>
      <t xml:space="preserve">2014 - 2017                                                                </t>
    </r>
    <r>
      <rPr>
        <b/>
        <sz val="11"/>
        <color indexed="55"/>
        <rFont val="Calibri"/>
        <family val="2"/>
      </rPr>
      <t>|►</t>
    </r>
    <r>
      <rPr>
        <b/>
        <sz val="11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>Fecha de actualización:</t>
    </r>
    <r>
      <rPr>
        <b/>
        <sz val="11"/>
        <rFont val="Calibri"/>
        <family val="2"/>
      </rPr>
      <t xml:space="preserve"> 2017</t>
    </r>
  </si>
  <si>
    <t>&gt; 1000 m3</t>
  </si>
  <si>
    <t>&gt; 250 - 500 m3</t>
  </si>
  <si>
    <t>&gt; 500 - 1000 m3</t>
  </si>
  <si>
    <t>0 - 250 m3</t>
  </si>
  <si>
    <t>CHIMBORAZO</t>
  </si>
  <si>
    <t>GUAMOTE</t>
  </si>
  <si>
    <t>CEBADAS</t>
  </si>
  <si>
    <t>PALMIRA</t>
  </si>
  <si>
    <t>GUANO</t>
  </si>
  <si>
    <t>GUANANDO</t>
  </si>
  <si>
    <t>ILAPO</t>
  </si>
  <si>
    <t>LA PROVIDENCIA</t>
  </si>
  <si>
    <t>COTOPAXI</t>
  </si>
  <si>
    <t>PANGUA</t>
  </si>
  <si>
    <t>MORASPUNGO</t>
  </si>
  <si>
    <t>PINLLOPATA</t>
  </si>
  <si>
    <t>SALCEDO</t>
  </si>
  <si>
    <t>CUSUBAMBA</t>
  </si>
  <si>
    <t>MULALILLO</t>
  </si>
  <si>
    <t>PANSALEO</t>
  </si>
  <si>
    <t>CANCHAGUA</t>
  </si>
  <si>
    <t>COCHAPAMBA</t>
  </si>
  <si>
    <t>SIGCHOS</t>
  </si>
  <si>
    <t>ISABELA</t>
  </si>
  <si>
    <t>EL PROGRESO</t>
  </si>
  <si>
    <t>PUERTO VELASCO IBARRA</t>
  </si>
  <si>
    <t>SANTA CRUZ</t>
  </si>
  <si>
    <t>BELLAVISTA</t>
  </si>
  <si>
    <t>SANTA ROSA</t>
  </si>
  <si>
    <t>IMBABURA</t>
  </si>
  <si>
    <t>IBARRA</t>
  </si>
  <si>
    <t>ANGOCHAGUA</t>
  </si>
  <si>
    <t>TUNGURAHUA</t>
  </si>
  <si>
    <t>PATATE</t>
  </si>
  <si>
    <t>SAN PEDRO DE PELILEO</t>
  </si>
  <si>
    <t>CHIQUICHA (CAB. EN CHIQUICHA GRANDE)</t>
  </si>
  <si>
    <t>PELILEO</t>
  </si>
  <si>
    <t>NÚMERO DE MICRORESERVORIOS 
SEGÚN EL VOLUMEN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</si>
  <si>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Ubicación de microreservorios a nivel parroquial</t>
    </r>
  </si>
  <si>
    <t>GALÁPAGOS</t>
  </si>
  <si>
    <t>TOTAL CHIMBORAZO</t>
  </si>
  <si>
    <t>TOTAL COTOPAXI</t>
  </si>
  <si>
    <t>TOTAL GALÁPAGOS</t>
  </si>
  <si>
    <t>TOTAL IMBABURA</t>
  </si>
  <si>
    <t>TOTAL TUNGURAHUA</t>
  </si>
  <si>
    <t>TOTAL MICRORESERVORIOS</t>
  </si>
  <si>
    <t>SAQUISILÍ</t>
  </si>
  <si>
    <t>SAN CRISTÓBAL</t>
  </si>
  <si>
    <t>SAN ISIDRO DE PATULÚ</t>
  </si>
  <si>
    <t>SAN JOSÉ DEL CHAZO</t>
  </si>
  <si>
    <t>SANTA FE DE GALÁN</t>
  </si>
  <si>
    <t>VALPARAÍSO</t>
  </si>
  <si>
    <t>ANTONIO JOSÉ HOLGUÍN (SANTA LUCÍA)</t>
  </si>
  <si>
    <t>CHUGCHILLÁN</t>
  </si>
  <si>
    <t>ISINLIVÍ</t>
  </si>
  <si>
    <t>TOMÁS DE BERLANGA</t>
  </si>
  <si>
    <t>BOLÍVAR</t>
  </si>
  <si>
    <t>COTALÓ</t>
  </si>
  <si>
    <t>GARCÍA MORENO (CHUMAQUI)</t>
  </si>
  <si>
    <t>GUAMBALÓ (HUAMBALÓ)</t>
  </si>
  <si>
    <t>-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</si>
  <si>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>Notas técnicas:</t>
    </r>
    <r>
      <rPr>
        <b/>
        <sz val="11"/>
        <rFont val="Calibri"/>
        <family val="2"/>
      </rPr>
      <t xml:space="preserve"> </t>
    </r>
    <r>
      <rPr>
        <sz val="10"/>
        <rFont val="Calibri"/>
        <family val="2"/>
      </rPr>
      <t>* Para el Ecuador continental: Uso de límites territoriales parroquiales oficiales provistos por el Comité Nacional de Límites Internos (CONALI), diciembre 2018.
                                        * Para las Islas Galápagos: Uso de límites territoriales parroquiales de referencia provistos por el Instituto Nacional de Estadística y Censos (INEC), 2012.</t>
    </r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</si>
</sst>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_);\(#,##0.0\)"/>
    <numFmt numFmtId="166" formatCode="#,##0.000_);\(#,##0.000\)"/>
    <numFmt numFmtId="167" formatCode="#,##0.0000000000000"/>
    <numFmt numFmtId="168" formatCode="#,##0.0"/>
    <numFmt numFmtId="169" formatCode="#,##0.000"/>
    <numFmt numFmtId="170" formatCode="#,##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55"/>
      <name val="Calibri"/>
      <family val="2"/>
    </font>
    <font>
      <b/>
      <sz val="11"/>
      <name val="Calibri"/>
      <family val="2"/>
    </font>
    <font>
      <b/>
      <sz val="11"/>
      <color indexed="55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>
        <color indexed="63"/>
      </right>
      <top/>
      <bottom style="medium">
        <color theme="3"/>
      </bottom>
    </border>
    <border>
      <left style="dotted"/>
      <right style="dotted"/>
      <top style="dotted"/>
      <bottom style="dotted"/>
    </border>
    <border>
      <left style="dotted"/>
      <right style="dotted"/>
      <top style="medium">
        <color theme="3"/>
      </top>
      <bottom style="dotted"/>
    </border>
    <border>
      <left style="dotted"/>
      <right style="dotted"/>
      <top style="thin"/>
      <bottom style="dotted"/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medium">
        <color theme="3"/>
      </top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thin"/>
      <bottom style="dotted"/>
    </border>
    <border>
      <left style="dotted">
        <color theme="3"/>
      </left>
      <right style="dotted">
        <color theme="3"/>
      </right>
      <top style="medium">
        <color theme="3"/>
      </top>
      <bottom/>
    </border>
    <border>
      <left style="dotted">
        <color theme="3"/>
      </left>
      <right>
        <color indexed="63"/>
      </right>
      <top style="medium">
        <color theme="3"/>
      </top>
      <bottom/>
    </border>
    <border>
      <left style="dotted"/>
      <right style="dotted"/>
      <top>
        <color indexed="63"/>
      </top>
      <bottom style="medium">
        <color theme="3"/>
      </bottom>
    </border>
    <border>
      <left style="dotted"/>
      <right style="dotted"/>
      <top style="medium">
        <color theme="3"/>
      </top>
      <bottom>
        <color indexed="63"/>
      </bottom>
    </border>
    <border>
      <left style="dotted"/>
      <right style="dotted"/>
      <top/>
      <bottom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/>
      <right style="dotted"/>
      <top/>
      <bottom style="medium">
        <color theme="3"/>
      </bottom>
    </border>
    <border>
      <left/>
      <right>
        <color indexed="63"/>
      </right>
      <top/>
      <bottom style="medium">
        <color theme="3"/>
      </bottom>
    </border>
    <border>
      <left/>
      <right/>
      <top style="medium">
        <color theme="3"/>
      </top>
      <bottom/>
    </border>
    <border>
      <left/>
      <right style="dotted">
        <color theme="3"/>
      </right>
      <top style="medium">
        <color theme="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1" fontId="41" fillId="0" borderId="0" xfId="0" applyNumberFormat="1" applyFont="1" applyFill="1" applyBorder="1" applyAlignment="1">
      <alignment vertical="center" wrapText="1"/>
    </xf>
    <xf numFmtId="1" fontId="41" fillId="0" borderId="0" xfId="0" applyNumberFormat="1" applyFont="1" applyFill="1" applyBorder="1" applyAlignment="1">
      <alignment vertical="center"/>
    </xf>
    <xf numFmtId="1" fontId="41" fillId="0" borderId="0" xfId="0" applyNumberFormat="1" applyFont="1" applyFill="1" applyBorder="1" applyAlignment="1">
      <alignment horizontal="left" vertical="center"/>
    </xf>
    <xf numFmtId="1" fontId="41" fillId="0" borderId="0" xfId="0" applyNumberFormat="1" applyFont="1" applyFill="1" applyBorder="1" applyAlignment="1">
      <alignment vertical="top" wrapText="1"/>
    </xf>
    <xf numFmtId="0" fontId="0" fillId="0" borderId="0" xfId="0" applyAlignment="1">
      <alignment horizontal="left" vertical="center"/>
    </xf>
    <xf numFmtId="4" fontId="30" fillId="33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40" fillId="0" borderId="13" xfId="0" applyFont="1" applyBorder="1" applyAlignment="1">
      <alignment horizontal="center" vertical="center"/>
    </xf>
    <xf numFmtId="1" fontId="0" fillId="0" borderId="12" xfId="0" applyNumberFormat="1" applyBorder="1" applyAlignment="1">
      <alignment horizontal="right" vertical="center"/>
    </xf>
    <xf numFmtId="1" fontId="0" fillId="0" borderId="15" xfId="0" applyNumberFormat="1" applyBorder="1" applyAlignment="1">
      <alignment horizontal="right" vertical="center"/>
    </xf>
    <xf numFmtId="1" fontId="0" fillId="0" borderId="11" xfId="0" applyNumberFormat="1" applyBorder="1" applyAlignment="1">
      <alignment horizontal="right" vertical="center"/>
    </xf>
    <xf numFmtId="1" fontId="0" fillId="0" borderId="16" xfId="0" applyNumberFormat="1" applyBorder="1" applyAlignment="1">
      <alignment horizontal="right" vertical="center"/>
    </xf>
    <xf numFmtId="1" fontId="7" fillId="34" borderId="17" xfId="0" applyNumberFormat="1" applyFont="1" applyFill="1" applyBorder="1" applyAlignment="1">
      <alignment horizontal="right"/>
    </xf>
    <xf numFmtId="1" fontId="7" fillId="34" borderId="18" xfId="0" applyNumberFormat="1" applyFont="1" applyFill="1" applyBorder="1" applyAlignment="1">
      <alignment horizontal="right"/>
    </xf>
    <xf numFmtId="1" fontId="0" fillId="0" borderId="13" xfId="0" applyNumberFormat="1" applyBorder="1" applyAlignment="1">
      <alignment horizontal="right" vertical="center"/>
    </xf>
    <xf numFmtId="1" fontId="0" fillId="0" borderId="19" xfId="0" applyNumberFormat="1" applyBorder="1" applyAlignment="1">
      <alignment horizontal="right" vertical="center"/>
    </xf>
    <xf numFmtId="1" fontId="30" fillId="2" borderId="20" xfId="0" applyNumberFormat="1" applyFont="1" applyFill="1" applyBorder="1" applyAlignment="1">
      <alignment horizontal="right" vertical="center"/>
    </xf>
    <xf numFmtId="1" fontId="30" fillId="2" borderId="21" xfId="0" applyNumberFormat="1" applyFont="1" applyFill="1" applyBorder="1" applyAlignment="1">
      <alignment horizontal="right" vertical="center"/>
    </xf>
    <xf numFmtId="4" fontId="30" fillId="33" borderId="22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 wrapText="1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7" fillId="34" borderId="26" xfId="0" applyFont="1" applyFill="1" applyBorder="1" applyAlignment="1">
      <alignment horizontal="right"/>
    </xf>
    <xf numFmtId="0" fontId="7" fillId="34" borderId="17" xfId="0" applyFont="1" applyFill="1" applyBorder="1" applyAlignment="1">
      <alignment horizontal="right"/>
    </xf>
    <xf numFmtId="0" fontId="7" fillId="34" borderId="27" xfId="0" applyFont="1" applyFill="1" applyBorder="1" applyAlignment="1">
      <alignment horizontal="right"/>
    </xf>
    <xf numFmtId="0" fontId="0" fillId="0" borderId="11" xfId="0" applyBorder="1" applyAlignment="1">
      <alignment horizontal="left" vertical="center"/>
    </xf>
    <xf numFmtId="1" fontId="30" fillId="33" borderId="28" xfId="0" applyNumberFormat="1" applyFont="1" applyFill="1" applyBorder="1" applyAlignment="1">
      <alignment horizontal="center" vertical="center" wrapText="1"/>
    </xf>
    <xf numFmtId="1" fontId="30" fillId="33" borderId="29" xfId="0" applyNumberFormat="1" applyFont="1" applyFill="1" applyBorder="1" applyAlignment="1">
      <alignment horizontal="center" vertical="center" wrapText="1"/>
    </xf>
    <xf numFmtId="1" fontId="30" fillId="33" borderId="30" xfId="0" applyNumberFormat="1" applyFont="1" applyFill="1" applyBorder="1" applyAlignment="1">
      <alignment horizontal="center" vertical="center" wrapText="1"/>
    </xf>
    <xf numFmtId="0" fontId="30" fillId="33" borderId="31" xfId="0" applyFont="1" applyFill="1" applyBorder="1" applyAlignment="1">
      <alignment horizontal="center" vertical="center"/>
    </xf>
    <xf numFmtId="0" fontId="30" fillId="33" borderId="32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 wrapText="1"/>
    </xf>
    <xf numFmtId="0" fontId="30" fillId="33" borderId="33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top" wrapText="1"/>
    </xf>
    <xf numFmtId="0" fontId="30" fillId="2" borderId="34" xfId="0" applyFont="1" applyFill="1" applyBorder="1" applyAlignment="1">
      <alignment horizontal="right" vertical="center"/>
    </xf>
    <xf numFmtId="0" fontId="30" fillId="2" borderId="35" xfId="0" applyFont="1" applyFill="1" applyBorder="1" applyAlignment="1">
      <alignment horizontal="right" vertical="center"/>
    </xf>
    <xf numFmtId="0" fontId="0" fillId="0" borderId="13" xfId="0" applyBorder="1" applyAlignment="1">
      <alignment horizontal="left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3238500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0"/>
  <sheetViews>
    <sheetView showGridLines="0" tabSelected="1" zoomScalePageLayoutView="0" workbookViewId="0" topLeftCell="A1">
      <selection activeCell="H50" sqref="A1:H50"/>
    </sheetView>
  </sheetViews>
  <sheetFormatPr defaultColWidth="11.421875" defaultRowHeight="15"/>
  <cols>
    <col min="1" max="1" width="20.7109375" style="1" customWidth="1"/>
    <col min="2" max="2" width="35.7109375" style="10" customWidth="1"/>
    <col min="3" max="3" width="50.7109375" style="1" customWidth="1"/>
    <col min="4" max="7" width="15.7109375" style="5" customWidth="1"/>
    <col min="8" max="8" width="20.7109375" style="5" customWidth="1"/>
    <col min="9" max="16384" width="11.421875" style="1" customWidth="1"/>
  </cols>
  <sheetData>
    <row r="1" ht="31.5" customHeight="1"/>
    <row r="2" ht="9" customHeight="1"/>
    <row r="3" spans="1:7" ht="15" customHeight="1">
      <c r="A3" s="29" t="s">
        <v>43</v>
      </c>
      <c r="B3" s="29"/>
      <c r="C3" s="29"/>
      <c r="D3" s="29"/>
      <c r="E3" s="29"/>
      <c r="G3" s="6"/>
    </row>
    <row r="4" spans="1:7" ht="15">
      <c r="A4" s="4" t="s">
        <v>3</v>
      </c>
      <c r="B4" s="3"/>
      <c r="C4" s="2"/>
      <c r="E4" s="7"/>
      <c r="G4" s="7"/>
    </row>
    <row r="5" spans="1:7" ht="15">
      <c r="A5" s="4" t="s">
        <v>4</v>
      </c>
      <c r="B5" s="3"/>
      <c r="C5" s="2"/>
      <c r="G5" s="8"/>
    </row>
    <row r="6" spans="1:7" ht="29.25" customHeight="1">
      <c r="A6" s="49" t="s">
        <v>66</v>
      </c>
      <c r="B6" s="49"/>
      <c r="C6" s="49"/>
      <c r="D6" s="49"/>
      <c r="E6" s="49"/>
      <c r="F6" s="49"/>
      <c r="G6" s="9"/>
    </row>
    <row r="7" ht="15" customHeight="1"/>
    <row r="8" spans="1:8" ht="34.5" customHeight="1">
      <c r="A8" s="45" t="s">
        <v>0</v>
      </c>
      <c r="B8" s="45" t="s">
        <v>1</v>
      </c>
      <c r="C8" s="45" t="s">
        <v>2</v>
      </c>
      <c r="D8" s="42" t="s">
        <v>42</v>
      </c>
      <c r="E8" s="43"/>
      <c r="F8" s="43"/>
      <c r="G8" s="44"/>
      <c r="H8" s="47" t="s">
        <v>50</v>
      </c>
    </row>
    <row r="9" spans="1:8" ht="28.5" customHeight="1" thickBot="1">
      <c r="A9" s="46"/>
      <c r="B9" s="46"/>
      <c r="C9" s="46"/>
      <c r="D9" s="11" t="s">
        <v>8</v>
      </c>
      <c r="E9" s="11" t="s">
        <v>6</v>
      </c>
      <c r="F9" s="11" t="s">
        <v>7</v>
      </c>
      <c r="G9" s="28" t="s">
        <v>5</v>
      </c>
      <c r="H9" s="48"/>
    </row>
    <row r="10" spans="1:8" ht="15">
      <c r="A10" s="30" t="s">
        <v>9</v>
      </c>
      <c r="B10" s="35" t="s">
        <v>10</v>
      </c>
      <c r="C10" s="13" t="s">
        <v>11</v>
      </c>
      <c r="D10" s="18">
        <v>1</v>
      </c>
      <c r="E10" s="18" t="s">
        <v>65</v>
      </c>
      <c r="F10" s="18" t="s">
        <v>65</v>
      </c>
      <c r="G10" s="18" t="s">
        <v>65</v>
      </c>
      <c r="H10" s="19">
        <f>SUM(D10:G10)</f>
        <v>1</v>
      </c>
    </row>
    <row r="11" spans="1:8" ht="15">
      <c r="A11" s="31"/>
      <c r="B11" s="36"/>
      <c r="C11" s="12" t="s">
        <v>10</v>
      </c>
      <c r="D11" s="20">
        <v>57</v>
      </c>
      <c r="E11" s="20">
        <v>7</v>
      </c>
      <c r="F11" s="20">
        <v>2</v>
      </c>
      <c r="G11" s="20">
        <v>1</v>
      </c>
      <c r="H11" s="21">
        <f aca="true" t="shared" si="0" ref="H11:H19">SUM(D11:G11)</f>
        <v>67</v>
      </c>
    </row>
    <row r="12" spans="1:8" ht="15">
      <c r="A12" s="31"/>
      <c r="B12" s="37"/>
      <c r="C12" s="12" t="s">
        <v>12</v>
      </c>
      <c r="D12" s="20">
        <v>95</v>
      </c>
      <c r="E12" s="20" t="s">
        <v>65</v>
      </c>
      <c r="F12" s="20">
        <v>1</v>
      </c>
      <c r="G12" s="20">
        <v>1</v>
      </c>
      <c r="H12" s="21">
        <f t="shared" si="0"/>
        <v>97</v>
      </c>
    </row>
    <row r="13" spans="1:8" ht="15">
      <c r="A13" s="31"/>
      <c r="B13" s="36" t="s">
        <v>13</v>
      </c>
      <c r="C13" s="12" t="s">
        <v>14</v>
      </c>
      <c r="D13" s="20">
        <v>5</v>
      </c>
      <c r="E13" s="20" t="s">
        <v>65</v>
      </c>
      <c r="F13" s="20" t="s">
        <v>65</v>
      </c>
      <c r="G13" s="20" t="s">
        <v>65</v>
      </c>
      <c r="H13" s="21">
        <f t="shared" si="0"/>
        <v>5</v>
      </c>
    </row>
    <row r="14" spans="1:8" ht="15">
      <c r="A14" s="31"/>
      <c r="B14" s="36"/>
      <c r="C14" s="12" t="s">
        <v>15</v>
      </c>
      <c r="D14" s="20">
        <v>7</v>
      </c>
      <c r="E14" s="20" t="s">
        <v>65</v>
      </c>
      <c r="F14" s="20" t="s">
        <v>65</v>
      </c>
      <c r="G14" s="20" t="s">
        <v>65</v>
      </c>
      <c r="H14" s="21">
        <f t="shared" si="0"/>
        <v>7</v>
      </c>
    </row>
    <row r="15" spans="1:8" ht="15">
      <c r="A15" s="31"/>
      <c r="B15" s="36"/>
      <c r="C15" s="12" t="s">
        <v>16</v>
      </c>
      <c r="D15" s="20">
        <v>27</v>
      </c>
      <c r="E15" s="20" t="s">
        <v>65</v>
      </c>
      <c r="F15" s="20" t="s">
        <v>65</v>
      </c>
      <c r="G15" s="20" t="s">
        <v>65</v>
      </c>
      <c r="H15" s="21">
        <f t="shared" si="0"/>
        <v>27</v>
      </c>
    </row>
    <row r="16" spans="1:8" ht="15">
      <c r="A16" s="31"/>
      <c r="B16" s="36"/>
      <c r="C16" s="12" t="s">
        <v>53</v>
      </c>
      <c r="D16" s="20">
        <v>131</v>
      </c>
      <c r="E16" s="20">
        <v>1</v>
      </c>
      <c r="F16" s="20" t="s">
        <v>65</v>
      </c>
      <c r="G16" s="20" t="s">
        <v>65</v>
      </c>
      <c r="H16" s="21">
        <f t="shared" si="0"/>
        <v>132</v>
      </c>
    </row>
    <row r="17" spans="1:8" ht="15">
      <c r="A17" s="31"/>
      <c r="B17" s="36"/>
      <c r="C17" s="12" t="s">
        <v>54</v>
      </c>
      <c r="D17" s="20">
        <v>1</v>
      </c>
      <c r="E17" s="20" t="s">
        <v>65</v>
      </c>
      <c r="F17" s="20" t="s">
        <v>65</v>
      </c>
      <c r="G17" s="20" t="s">
        <v>65</v>
      </c>
      <c r="H17" s="21">
        <f t="shared" si="0"/>
        <v>1</v>
      </c>
    </row>
    <row r="18" spans="1:8" ht="15">
      <c r="A18" s="31"/>
      <c r="B18" s="36"/>
      <c r="C18" s="15" t="s">
        <v>55</v>
      </c>
      <c r="D18" s="20">
        <v>10</v>
      </c>
      <c r="E18" s="20" t="s">
        <v>65</v>
      </c>
      <c r="F18" s="20" t="s">
        <v>65</v>
      </c>
      <c r="G18" s="20" t="s">
        <v>65</v>
      </c>
      <c r="H18" s="21">
        <f t="shared" si="0"/>
        <v>10</v>
      </c>
    </row>
    <row r="19" spans="1:8" ht="15">
      <c r="A19" s="32"/>
      <c r="B19" s="37"/>
      <c r="C19" s="12" t="s">
        <v>56</v>
      </c>
      <c r="D19" s="20">
        <v>20</v>
      </c>
      <c r="E19" s="20" t="s">
        <v>65</v>
      </c>
      <c r="F19" s="20" t="s">
        <v>65</v>
      </c>
      <c r="G19" s="20" t="s">
        <v>65</v>
      </c>
      <c r="H19" s="21">
        <f t="shared" si="0"/>
        <v>20</v>
      </c>
    </row>
    <row r="20" spans="1:8" ht="15">
      <c r="A20" s="38" t="s">
        <v>45</v>
      </c>
      <c r="B20" s="39"/>
      <c r="C20" s="39"/>
      <c r="D20" s="22">
        <f>SUM(D10:D19)</f>
        <v>354</v>
      </c>
      <c r="E20" s="22">
        <f>SUM(E10:E19)</f>
        <v>8</v>
      </c>
      <c r="F20" s="22">
        <f>SUM(F10:F19)</f>
        <v>3</v>
      </c>
      <c r="G20" s="22">
        <f>SUM(G10:G19)</f>
        <v>2</v>
      </c>
      <c r="H20" s="23">
        <f>SUM(D20:G20)</f>
        <v>367</v>
      </c>
    </row>
    <row r="21" spans="1:8" ht="15">
      <c r="A21" s="33" t="s">
        <v>17</v>
      </c>
      <c r="B21" s="52" t="s">
        <v>18</v>
      </c>
      <c r="C21" s="14" t="s">
        <v>19</v>
      </c>
      <c r="D21" s="24">
        <v>3</v>
      </c>
      <c r="E21" s="24">
        <v>17</v>
      </c>
      <c r="F21" s="24" t="s">
        <v>65</v>
      </c>
      <c r="G21" s="24" t="s">
        <v>65</v>
      </c>
      <c r="H21" s="21">
        <f>SUM(D21:G21)</f>
        <v>20</v>
      </c>
    </row>
    <row r="22" spans="1:8" ht="15">
      <c r="A22" s="34"/>
      <c r="B22" s="41"/>
      <c r="C22" s="12" t="s">
        <v>20</v>
      </c>
      <c r="D22" s="20">
        <v>4</v>
      </c>
      <c r="E22" s="20" t="s">
        <v>65</v>
      </c>
      <c r="F22" s="20" t="s">
        <v>65</v>
      </c>
      <c r="G22" s="20" t="s">
        <v>65</v>
      </c>
      <c r="H22" s="21">
        <f aca="true" t="shared" si="1" ref="H22:H32">SUM(D22:G22)</f>
        <v>4</v>
      </c>
    </row>
    <row r="23" spans="1:8" ht="15">
      <c r="A23" s="34"/>
      <c r="B23" s="41" t="s">
        <v>21</v>
      </c>
      <c r="C23" s="12" t="s">
        <v>57</v>
      </c>
      <c r="D23" s="20">
        <v>43</v>
      </c>
      <c r="E23" s="20">
        <v>4</v>
      </c>
      <c r="F23" s="20" t="s">
        <v>65</v>
      </c>
      <c r="G23" s="20" t="s">
        <v>65</v>
      </c>
      <c r="H23" s="21">
        <f t="shared" si="1"/>
        <v>47</v>
      </c>
    </row>
    <row r="24" spans="1:8" ht="15">
      <c r="A24" s="34"/>
      <c r="B24" s="41"/>
      <c r="C24" s="12" t="s">
        <v>22</v>
      </c>
      <c r="D24" s="20">
        <v>35</v>
      </c>
      <c r="E24" s="20">
        <v>21</v>
      </c>
      <c r="F24" s="20">
        <v>3</v>
      </c>
      <c r="G24" s="20">
        <v>1</v>
      </c>
      <c r="H24" s="21">
        <f t="shared" si="1"/>
        <v>60</v>
      </c>
    </row>
    <row r="25" spans="1:8" ht="15">
      <c r="A25" s="34"/>
      <c r="B25" s="41"/>
      <c r="C25" s="12" t="s">
        <v>23</v>
      </c>
      <c r="D25" s="20">
        <v>23</v>
      </c>
      <c r="E25" s="20">
        <v>1</v>
      </c>
      <c r="F25" s="20" t="s">
        <v>65</v>
      </c>
      <c r="G25" s="20" t="s">
        <v>65</v>
      </c>
      <c r="H25" s="21">
        <f t="shared" si="1"/>
        <v>24</v>
      </c>
    </row>
    <row r="26" spans="1:8" ht="15">
      <c r="A26" s="34"/>
      <c r="B26" s="41"/>
      <c r="C26" s="12" t="s">
        <v>24</v>
      </c>
      <c r="D26" s="20">
        <v>7</v>
      </c>
      <c r="E26" s="20" t="s">
        <v>65</v>
      </c>
      <c r="F26" s="20" t="s">
        <v>65</v>
      </c>
      <c r="G26" s="20" t="s">
        <v>65</v>
      </c>
      <c r="H26" s="21">
        <f t="shared" si="1"/>
        <v>7</v>
      </c>
    </row>
    <row r="27" spans="1:8" ht="15">
      <c r="A27" s="34"/>
      <c r="B27" s="41" t="s">
        <v>51</v>
      </c>
      <c r="C27" s="12" t="s">
        <v>25</v>
      </c>
      <c r="D27" s="20">
        <v>17</v>
      </c>
      <c r="E27" s="20" t="s">
        <v>65</v>
      </c>
      <c r="F27" s="20" t="s">
        <v>65</v>
      </c>
      <c r="G27" s="20">
        <v>2</v>
      </c>
      <c r="H27" s="21">
        <f t="shared" si="1"/>
        <v>19</v>
      </c>
    </row>
    <row r="28" spans="1:8" ht="15">
      <c r="A28" s="34"/>
      <c r="B28" s="41"/>
      <c r="C28" s="12" t="s">
        <v>26</v>
      </c>
      <c r="D28" s="20">
        <v>1</v>
      </c>
      <c r="E28" s="20" t="s">
        <v>65</v>
      </c>
      <c r="F28" s="20" t="s">
        <v>65</v>
      </c>
      <c r="G28" s="20" t="s">
        <v>65</v>
      </c>
      <c r="H28" s="21">
        <f t="shared" si="1"/>
        <v>1</v>
      </c>
    </row>
    <row r="29" spans="1:8" ht="15">
      <c r="A29" s="34"/>
      <c r="B29" s="41"/>
      <c r="C29" s="12" t="s">
        <v>51</v>
      </c>
      <c r="D29" s="20">
        <v>2</v>
      </c>
      <c r="E29" s="20" t="s">
        <v>65</v>
      </c>
      <c r="F29" s="20" t="s">
        <v>65</v>
      </c>
      <c r="G29" s="20" t="s">
        <v>65</v>
      </c>
      <c r="H29" s="21">
        <f t="shared" si="1"/>
        <v>2</v>
      </c>
    </row>
    <row r="30" spans="1:8" ht="15">
      <c r="A30" s="34"/>
      <c r="B30" s="41" t="s">
        <v>27</v>
      </c>
      <c r="C30" s="12" t="s">
        <v>58</v>
      </c>
      <c r="D30" s="20" t="s">
        <v>65</v>
      </c>
      <c r="E30" s="20">
        <v>7</v>
      </c>
      <c r="F30" s="20" t="s">
        <v>65</v>
      </c>
      <c r="G30" s="20" t="s">
        <v>65</v>
      </c>
      <c r="H30" s="21">
        <f t="shared" si="1"/>
        <v>7</v>
      </c>
    </row>
    <row r="31" spans="1:8" ht="15">
      <c r="A31" s="34"/>
      <c r="B31" s="41"/>
      <c r="C31" s="12" t="s">
        <v>59</v>
      </c>
      <c r="D31" s="20">
        <v>4</v>
      </c>
      <c r="E31" s="20">
        <v>8</v>
      </c>
      <c r="F31" s="20" t="s">
        <v>65</v>
      </c>
      <c r="G31" s="20">
        <v>2</v>
      </c>
      <c r="H31" s="21">
        <f t="shared" si="1"/>
        <v>14</v>
      </c>
    </row>
    <row r="32" spans="1:8" ht="15">
      <c r="A32" s="34"/>
      <c r="B32" s="41"/>
      <c r="C32" s="12" t="s">
        <v>27</v>
      </c>
      <c r="D32" s="20">
        <v>9</v>
      </c>
      <c r="E32" s="20">
        <v>2</v>
      </c>
      <c r="F32" s="20">
        <v>2</v>
      </c>
      <c r="G32" s="20">
        <v>3</v>
      </c>
      <c r="H32" s="21">
        <f t="shared" si="1"/>
        <v>16</v>
      </c>
    </row>
    <row r="33" spans="1:8" ht="15">
      <c r="A33" s="38" t="s">
        <v>46</v>
      </c>
      <c r="B33" s="39"/>
      <c r="C33" s="39"/>
      <c r="D33" s="22">
        <f>SUM(D21:D32)</f>
        <v>148</v>
      </c>
      <c r="E33" s="22">
        <f>SUM(E21:E32)</f>
        <v>60</v>
      </c>
      <c r="F33" s="22">
        <f>SUM(F21:F32)</f>
        <v>5</v>
      </c>
      <c r="G33" s="22">
        <f>SUM(G21:G32)</f>
        <v>8</v>
      </c>
      <c r="H33" s="23">
        <f aca="true" t="shared" si="2" ref="H33:H42">SUM(D33:G33)</f>
        <v>221</v>
      </c>
    </row>
    <row r="34" spans="1:8" ht="15">
      <c r="A34" s="33" t="s">
        <v>44</v>
      </c>
      <c r="B34" s="16" t="s">
        <v>28</v>
      </c>
      <c r="C34" s="14" t="s">
        <v>60</v>
      </c>
      <c r="D34" s="24" t="s">
        <v>65</v>
      </c>
      <c r="E34" s="24" t="s">
        <v>65</v>
      </c>
      <c r="F34" s="24">
        <v>25</v>
      </c>
      <c r="G34" s="24" t="s">
        <v>65</v>
      </c>
      <c r="H34" s="21">
        <f t="shared" si="2"/>
        <v>25</v>
      </c>
    </row>
    <row r="35" spans="1:8" ht="15">
      <c r="A35" s="34"/>
      <c r="B35" s="41" t="s">
        <v>52</v>
      </c>
      <c r="C35" s="12" t="s">
        <v>29</v>
      </c>
      <c r="D35" s="20" t="s">
        <v>65</v>
      </c>
      <c r="E35" s="20" t="s">
        <v>65</v>
      </c>
      <c r="F35" s="20">
        <v>51</v>
      </c>
      <c r="G35" s="20" t="s">
        <v>65</v>
      </c>
      <c r="H35" s="21">
        <f t="shared" si="2"/>
        <v>51</v>
      </c>
    </row>
    <row r="36" spans="1:8" ht="15">
      <c r="A36" s="34"/>
      <c r="B36" s="41"/>
      <c r="C36" s="12" t="s">
        <v>30</v>
      </c>
      <c r="D36" s="20" t="s">
        <v>65</v>
      </c>
      <c r="E36" s="20" t="s">
        <v>65</v>
      </c>
      <c r="F36" s="20">
        <v>5</v>
      </c>
      <c r="G36" s="20" t="s">
        <v>65</v>
      </c>
      <c r="H36" s="21">
        <f t="shared" si="2"/>
        <v>5</v>
      </c>
    </row>
    <row r="37" spans="1:8" ht="15">
      <c r="A37" s="34"/>
      <c r="B37" s="41" t="s">
        <v>31</v>
      </c>
      <c r="C37" s="12" t="s">
        <v>32</v>
      </c>
      <c r="D37" s="20" t="s">
        <v>65</v>
      </c>
      <c r="E37" s="20">
        <v>23</v>
      </c>
      <c r="F37" s="20">
        <v>28</v>
      </c>
      <c r="G37" s="20" t="s">
        <v>65</v>
      </c>
      <c r="H37" s="21">
        <f t="shared" si="2"/>
        <v>51</v>
      </c>
    </row>
    <row r="38" spans="1:8" ht="15">
      <c r="A38" s="34"/>
      <c r="B38" s="41"/>
      <c r="C38" s="12" t="s">
        <v>33</v>
      </c>
      <c r="D38" s="20" t="s">
        <v>65</v>
      </c>
      <c r="E38" s="20" t="s">
        <v>65</v>
      </c>
      <c r="F38" s="20">
        <v>18</v>
      </c>
      <c r="G38" s="20" t="s">
        <v>65</v>
      </c>
      <c r="H38" s="21">
        <f t="shared" si="2"/>
        <v>18</v>
      </c>
    </row>
    <row r="39" spans="1:8" ht="15">
      <c r="A39" s="40" t="s">
        <v>47</v>
      </c>
      <c r="B39" s="40"/>
      <c r="C39" s="40"/>
      <c r="D39" s="22">
        <f>SUM(D34:D38)</f>
        <v>0</v>
      </c>
      <c r="E39" s="22">
        <f>SUM(E34:E38)</f>
        <v>23</v>
      </c>
      <c r="F39" s="22">
        <f>SUM(F34:F38)</f>
        <v>127</v>
      </c>
      <c r="G39" s="22">
        <f>SUM(G34:G38)</f>
        <v>0</v>
      </c>
      <c r="H39" s="23">
        <f t="shared" si="2"/>
        <v>150</v>
      </c>
    </row>
    <row r="40" spans="1:8" ht="15">
      <c r="A40" s="17" t="s">
        <v>34</v>
      </c>
      <c r="B40" s="16" t="s">
        <v>35</v>
      </c>
      <c r="C40" s="14" t="s">
        <v>36</v>
      </c>
      <c r="D40" s="24">
        <v>8</v>
      </c>
      <c r="E40" s="24" t="s">
        <v>65</v>
      </c>
      <c r="F40" s="24" t="s">
        <v>65</v>
      </c>
      <c r="G40" s="24" t="s">
        <v>65</v>
      </c>
      <c r="H40" s="25">
        <f t="shared" si="2"/>
        <v>8</v>
      </c>
    </row>
    <row r="41" spans="1:8" ht="15">
      <c r="A41" s="40" t="s">
        <v>48</v>
      </c>
      <c r="B41" s="40"/>
      <c r="C41" s="40"/>
      <c r="D41" s="22">
        <f>SUM(D40)</f>
        <v>8</v>
      </c>
      <c r="E41" s="22">
        <f>SUM(E40)</f>
        <v>0</v>
      </c>
      <c r="F41" s="22">
        <f>SUM(F40)</f>
        <v>0</v>
      </c>
      <c r="G41" s="22">
        <f>SUM(G40)</f>
        <v>0</v>
      </c>
      <c r="H41" s="23">
        <f t="shared" si="2"/>
        <v>8</v>
      </c>
    </row>
    <row r="42" spans="1:8" ht="15">
      <c r="A42" s="33" t="s">
        <v>37</v>
      </c>
      <c r="B42" s="16" t="s">
        <v>38</v>
      </c>
      <c r="C42" s="14" t="s">
        <v>38</v>
      </c>
      <c r="D42" s="24">
        <v>3</v>
      </c>
      <c r="E42" s="24" t="s">
        <v>65</v>
      </c>
      <c r="F42" s="24" t="s">
        <v>65</v>
      </c>
      <c r="G42" s="24" t="s">
        <v>65</v>
      </c>
      <c r="H42" s="21">
        <f t="shared" si="2"/>
        <v>3</v>
      </c>
    </row>
    <row r="43" spans="1:8" ht="15">
      <c r="A43" s="34"/>
      <c r="B43" s="41" t="s">
        <v>39</v>
      </c>
      <c r="C43" s="12" t="s">
        <v>61</v>
      </c>
      <c r="D43" s="20">
        <v>1</v>
      </c>
      <c r="E43" s="20" t="s">
        <v>65</v>
      </c>
      <c r="F43" s="20" t="s">
        <v>65</v>
      </c>
      <c r="G43" s="20" t="s">
        <v>65</v>
      </c>
      <c r="H43" s="21">
        <f aca="true" t="shared" si="3" ref="H43:H48">SUM(D43:G43)</f>
        <v>1</v>
      </c>
    </row>
    <row r="44" spans="1:8" ht="15">
      <c r="A44" s="34"/>
      <c r="B44" s="41"/>
      <c r="C44" s="12" t="s">
        <v>40</v>
      </c>
      <c r="D44" s="20">
        <v>1</v>
      </c>
      <c r="E44" s="20" t="s">
        <v>65</v>
      </c>
      <c r="F44" s="20" t="s">
        <v>65</v>
      </c>
      <c r="G44" s="20" t="s">
        <v>65</v>
      </c>
      <c r="H44" s="21">
        <f t="shared" si="3"/>
        <v>1</v>
      </c>
    </row>
    <row r="45" spans="1:8" ht="15">
      <c r="A45" s="34"/>
      <c r="B45" s="41"/>
      <c r="C45" s="12" t="s">
        <v>62</v>
      </c>
      <c r="D45" s="20">
        <v>9</v>
      </c>
      <c r="E45" s="20" t="s">
        <v>65</v>
      </c>
      <c r="F45" s="20" t="s">
        <v>65</v>
      </c>
      <c r="G45" s="20" t="s">
        <v>65</v>
      </c>
      <c r="H45" s="21">
        <f t="shared" si="3"/>
        <v>9</v>
      </c>
    </row>
    <row r="46" spans="1:8" ht="15">
      <c r="A46" s="34"/>
      <c r="B46" s="41"/>
      <c r="C46" s="12" t="s">
        <v>63</v>
      </c>
      <c r="D46" s="20">
        <v>24</v>
      </c>
      <c r="E46" s="20">
        <v>4</v>
      </c>
      <c r="F46" s="20" t="s">
        <v>65</v>
      </c>
      <c r="G46" s="20" t="s">
        <v>65</v>
      </c>
      <c r="H46" s="21">
        <f t="shared" si="3"/>
        <v>28</v>
      </c>
    </row>
    <row r="47" spans="1:8" ht="15">
      <c r="A47" s="34"/>
      <c r="B47" s="41"/>
      <c r="C47" s="12" t="s">
        <v>64</v>
      </c>
      <c r="D47" s="20">
        <v>13</v>
      </c>
      <c r="E47" s="20" t="s">
        <v>65</v>
      </c>
      <c r="F47" s="20" t="s">
        <v>65</v>
      </c>
      <c r="G47" s="20" t="s">
        <v>65</v>
      </c>
      <c r="H47" s="21">
        <f t="shared" si="3"/>
        <v>13</v>
      </c>
    </row>
    <row r="48" spans="1:8" ht="15">
      <c r="A48" s="34"/>
      <c r="B48" s="41"/>
      <c r="C48" s="12" t="s">
        <v>41</v>
      </c>
      <c r="D48" s="20">
        <v>73</v>
      </c>
      <c r="E48" s="20" t="s">
        <v>65</v>
      </c>
      <c r="F48" s="20" t="s">
        <v>65</v>
      </c>
      <c r="G48" s="20" t="s">
        <v>65</v>
      </c>
      <c r="H48" s="21">
        <f t="shared" si="3"/>
        <v>73</v>
      </c>
    </row>
    <row r="49" spans="1:8" ht="15.75" thickBot="1">
      <c r="A49" s="40" t="s">
        <v>49</v>
      </c>
      <c r="B49" s="40"/>
      <c r="C49" s="40"/>
      <c r="D49" s="22">
        <f>SUM(D42:D48)</f>
        <v>124</v>
      </c>
      <c r="E49" s="22">
        <f>SUM(E42:E48)</f>
        <v>4</v>
      </c>
      <c r="F49" s="22">
        <f>SUM(F42:F48)</f>
        <v>0</v>
      </c>
      <c r="G49" s="22">
        <f>SUM(G42:G48)</f>
        <v>0</v>
      </c>
      <c r="H49" s="23">
        <f>SUM(D49:G49)</f>
        <v>128</v>
      </c>
    </row>
    <row r="50" spans="1:8" ht="27" customHeight="1">
      <c r="A50" s="50" t="s">
        <v>50</v>
      </c>
      <c r="B50" s="50"/>
      <c r="C50" s="51"/>
      <c r="D50" s="26">
        <f>SUM(D20+D33+D39+D41+D49)</f>
        <v>634</v>
      </c>
      <c r="E50" s="26">
        <f>SUM(E20+E33+E39+E41+E49)</f>
        <v>95</v>
      </c>
      <c r="F50" s="26">
        <f>SUM(F20+F33+F39+F41+F49)</f>
        <v>135</v>
      </c>
      <c r="G50" s="26">
        <f>SUM(G20+G33+G39+G41+G49)</f>
        <v>10</v>
      </c>
      <c r="H50" s="27">
        <f>SUM(D50:G50)</f>
        <v>874</v>
      </c>
    </row>
  </sheetData>
  <sheetProtection/>
  <mergeCells count="26">
    <mergeCell ref="H8:H9"/>
    <mergeCell ref="A6:F6"/>
    <mergeCell ref="A49:C49"/>
    <mergeCell ref="A50:C50"/>
    <mergeCell ref="B13:B19"/>
    <mergeCell ref="B21:B22"/>
    <mergeCell ref="B23:B26"/>
    <mergeCell ref="B27:B29"/>
    <mergeCell ref="B30:B32"/>
    <mergeCell ref="B35:B36"/>
    <mergeCell ref="B37:B38"/>
    <mergeCell ref="B43:B48"/>
    <mergeCell ref="D8:G8"/>
    <mergeCell ref="A8:A9"/>
    <mergeCell ref="B8:B9"/>
    <mergeCell ref="C8:C9"/>
    <mergeCell ref="A3:E3"/>
    <mergeCell ref="A10:A19"/>
    <mergeCell ref="A21:A32"/>
    <mergeCell ref="A34:A38"/>
    <mergeCell ref="A42:A48"/>
    <mergeCell ref="B10:B12"/>
    <mergeCell ref="A20:C20"/>
    <mergeCell ref="A33:C33"/>
    <mergeCell ref="A39:C39"/>
    <mergeCell ref="A41:C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Sanchez</dc:creator>
  <cp:keywords/>
  <dc:description/>
  <cp:lastModifiedBy>Sylvia Huilcamaigua</cp:lastModifiedBy>
  <cp:lastPrinted>2018-06-01T16:11:41Z</cp:lastPrinted>
  <dcterms:created xsi:type="dcterms:W3CDTF">2017-12-14T14:05:27Z</dcterms:created>
  <dcterms:modified xsi:type="dcterms:W3CDTF">2019-04-01T18:09:47Z</dcterms:modified>
  <cp:category/>
  <cp:version/>
  <cp:contentType/>
  <cp:contentStatus/>
</cp:coreProperties>
</file>